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hidePivotFieldList="1" defaultThemeVersion="166925"/>
  <mc:AlternateContent xmlns:mc="http://schemas.openxmlformats.org/markup-compatibility/2006">
    <mc:Choice Requires="x15">
      <x15ac:absPath xmlns:x15ac="http://schemas.microsoft.com/office/spreadsheetml/2010/11/ac" url="https://dvagov.sharepoint.com/sites/SECVADailyDashboard/Shared Documents/PACT Act Performance Dashboard/PACT Act Dashboard Congressional District Supplement/"/>
    </mc:Choice>
  </mc:AlternateContent>
  <xr:revisionPtr revIDLastSave="0" documentId="8_{A6D3D910-8182-42C8-A665-30A903CF56F9}" xr6:coauthVersionLast="47" xr6:coauthVersionMax="47" xr10:uidLastSave="{00000000-0000-0000-0000-000000000000}"/>
  <bookViews>
    <workbookView xWindow="-110" yWindow="-110" windowWidth="19200" windowHeight="9260" tabRatio="818" firstSheet="2" activeTab="4" xr2:uid="{A034EFD8-6F16-460E-9873-0DD49B02C1AE}"/>
  </bookViews>
  <sheets>
    <sheet name="Description" sheetId="3" r:id="rId1"/>
    <sheet name="State Terr FAS &amp; Phil Overview" sheetId="5" r:id="rId2"/>
    <sheet name="State Terr FAS &amp; Phil" sheetId="2" r:id="rId3"/>
    <sheet name="Congressional District Overview" sheetId="7" r:id="rId4"/>
    <sheet name="Congressional District" sheetId="1" r:id="rId5"/>
  </sheets>
  <definedNames>
    <definedName name="_xlnm._FilterDatabase" localSheetId="1" hidden="1">'State Terr FAS &amp; Phil Overview'!$A$6:$B$6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6" i="1" l="1"/>
  <c r="E64" i="2"/>
  <c r="F492" i="1"/>
  <c r="E492" i="1"/>
  <c r="B64" i="2"/>
  <c r="C492" i="1"/>
  <c r="G64" i="2" l="1"/>
</calcChain>
</file>

<file path=xl/sharedStrings.xml><?xml version="1.0" encoding="utf-8"?>
<sst xmlns="http://schemas.openxmlformats.org/spreadsheetml/2006/main" count="1284" uniqueCount="206">
  <si>
    <t>PACT Act Geographical Analysis by State/Territory and Congressional District</t>
  </si>
  <si>
    <t>Introduction</t>
  </si>
  <si>
    <t>The PACT Act Geographical Analysis - State/Territory and Congresisonal District Workbook provides summary-level statistics around key PACT Act implementation metrics by U.S. state/territory, freely associated state, and Philippines and congressional district. This supplemental data now includes the "Geographic Analysis" table previoiusly shared on page 5 of the VA PACT Act Performance Dashboard. The consolidation of this table with the Congressional District summaries provides multiple perspectives on PACT Act implementation geograpahically in one location.</t>
  </si>
  <si>
    <t>Table of Contents</t>
  </si>
  <si>
    <t>Description</t>
  </si>
  <si>
    <t>Describes the purpose, content, and disclaimers for the PACT Act Geographical Analysis by State/Territory and Congressional District.</t>
  </si>
  <si>
    <t>State Terr FAS &amp; Phil Overview</t>
  </si>
  <si>
    <t>Defines relevant terms and metrics and outlines caveats and assumptions associated with the State Terr FAS &amp; Phil (States, Territories, Freely Associated States, and Philippines) tab.</t>
  </si>
  <si>
    <t>State Terr FAS &amp; Phil</t>
  </si>
  <si>
    <t>Provides counts and percentages of total Veteran population by U.S. state/territory, freely associated state, and Philippines; number of new PACT Act enrollees; and total PACT Act claims.</t>
  </si>
  <si>
    <t>Congressional District Overview</t>
  </si>
  <si>
    <t>Defines relevant terms and outlines caveats and assumptions associated with the Congressional District tab.</t>
  </si>
  <si>
    <t>Congressional District</t>
  </si>
  <si>
    <t>Provides Veteran population projections and total PACT Act claims received by congresisonal district represented as raw totals and percent of whole. Data is also provided aggregated up from congressional district to state/terriroty/FAS level.</t>
  </si>
  <si>
    <t>Caveats/Disclaimers</t>
  </si>
  <si>
    <t>1. Address data used for the aggregations in the "State Terr FAS &amp; Phil" tab are based on the Veteran address at the time of enrollment or the time the claim was filed. Address data used for in the "Congressional District" and "State Terr FAS &amp; Phil" tabs is reflective of current Veteran address . Therefore, totals between these two sets of metrics will not align with this report.</t>
  </si>
  <si>
    <t>2. The data and information presented in the "State Terr FAS Phil Overview" and "State Terr FAS Phil" tabs were previously reported as part of the VA PACT Act Performance Dashboard. Starting with Issue 20, this data and information will be included in this supplemental workbook alongside the previously provided Congressional District data summaries.</t>
  </si>
  <si>
    <t>PACT Act State/Territory Geographical Analysis</t>
  </si>
  <si>
    <t>1. Totals from the Philippines, U.S. States, Territories and Freely Associated States on the State/Territory tab will not match precisely with those on the Congressional District tab due to differences in methodology.</t>
  </si>
  <si>
    <t>Metric/Term</t>
  </si>
  <si>
    <t>Definition</t>
  </si>
  <si>
    <t xml:space="preserve">Projected # of Veterans </t>
  </si>
  <si>
    <t>This statistic identifies the number of Veterans in a particular location. This is a projection as of 09/30/2023. This projection is not subdivided for U.S. territories, Freely Associated States, and Philippines; this population is aggregated.</t>
  </si>
  <si>
    <t xml:space="preserve">Percentage of Veterans Nationally </t>
  </si>
  <si>
    <t>This statistic identifies the percentage of a Veteran population in a state divided by the overall Veteran population. This projection is not subdivided for U.S. territories, Freely Associated States, and Philippines; this population is aggregated.</t>
  </si>
  <si>
    <t xml:space="preserve">Total PACT Act Related Claims Received </t>
  </si>
  <si>
    <t>This statistic identifies the total number of VBA benefit claims with at least one PACT Act-related condition separated by state, territory, freely associated state, and Philippines within the specified time period.</t>
  </si>
  <si>
    <t xml:space="preserve">% of Total PACT Act Related Claims Received </t>
  </si>
  <si>
    <t>This statistic identifies the percentage of VBA benefit claims received with at least one PACT Act-related condition in a particular by state, territory, freely associated state, and Philippines divided by the overall number of PACT Act-related claims received  within the specified time period.</t>
  </si>
  <si>
    <t xml:space="preserve">Total Non-PACT Act Related Claims Received </t>
  </si>
  <si>
    <t>This statistic identifies the total number of VBA benefit claims received with no PACT Act-related condition(s) separated by state, territory, freely associated state, and Philippines within the specified time period.</t>
  </si>
  <si>
    <t xml:space="preserve">% of Total Non-PACT Act Related Claims Received </t>
  </si>
  <si>
    <t>This statistic identifies the percentage of VBA benefit claims received with no PACT Act-related condition(s) in a particular by state, territory, freely associated state, and Philippines divided by the overall number of non-PACT Act related claims received within the specified time period.</t>
  </si>
  <si>
    <t>Veterans Currently Enrolled with VA for Care</t>
  </si>
  <si>
    <t>This statistic identifies the number of Veterans enrolled in VHA healthcare who have a permanent address in a particular state. (This does not include those Veterans who do not have a permanent address or those with a permanent address outside the 50 states).</t>
  </si>
  <si>
    <t>% of Veterans Currently Enrolled with VA for Care</t>
  </si>
  <si>
    <t>This statistic identifies the percentage of Veterans enrolled in VHA healthcare who have a permanent address in a particular state divided by the overall number Veterans enrolled in VHA healthcare. (This does not include those Veterans who do not have a permanent address or those with a permanent address outside the 50 states).</t>
  </si>
  <si>
    <t xml:space="preserve">New Enrollees from the PACT Act Planning Population </t>
  </si>
  <si>
    <t>The PACT Act Planning Population consists of Veterans where VA has a high level of confidence they are a member of one or more of the three PACT Act
eligible cohorts (Vietnam, Gulf-War, Post 9-11). VA is using this population as a means of identifying the impact of the PACT Act on enrollment in VA health care.</t>
  </si>
  <si>
    <t xml:space="preserve">% of New Enrollees from the PACT Act Planning Population </t>
  </si>
  <si>
    <t>This statisitc  identifies the percentage of Veterans belonging to one or more of the three PACT Act-eligible cohorts (Vietnam, Gulf-War, Post 9-11) in a particular by state, territory, freely associated state, and Philippines divided by the overall number of Veterans from one of the three PACT Act-eligible cohorts within the specified time period.</t>
  </si>
  <si>
    <t>New Enrollees from a PACT Act Authority</t>
  </si>
  <si>
    <t>This metric measures the number of new enrollees who were specifically enrolled with an authority provided by the PACT Act (P.L. 117-168). This includes
1-year Special Eligibility, 10-Year Special Eligibility, Agent Orange Exposure, and Radiation Exposure. For more on information on eligibility for
 enrollment, please visit www.va.gov/pact. VA utilizes a number of authorities to enroll Veterans, both authorities granted in the PACT Act and pre-existing
authorities. VA applies the authority that will result in the Veteran being placed into the highest priority group possible.</t>
  </si>
  <si>
    <t>% of New Enrollees from a PACT Act Authority</t>
  </si>
  <si>
    <t>This statistic identifies the percentage of Veterans enrolled with the following PACT Act authorities: 1-year Special Eligibility, 10-Year Special Eligibility, Agent Orange Exposure, and Radiation Exposure in a particular by state, territory, freely associated state, and Philippines divided by the overall number of Veterans from one of the four PACT Act authorities within the specified time period.</t>
  </si>
  <si>
    <t>Symbol (–)</t>
  </si>
  <si>
    <t>Data is unavailable.</t>
  </si>
  <si>
    <t>U.S. Territories, Freely Associated States, and Philippines</t>
  </si>
  <si>
    <t>U.S. Territories, Freely Associated States, and Philippines group includes claims from Veterans and Survivors residing in the following locations: American Samoa, Federated States of Micronesia, Guam, Marshall Islands, Commonwealth of Northern Mariana Islands, Palau, Philippines, and U.S. Virgin Islands.</t>
  </si>
  <si>
    <t>Unknown/Foreign</t>
  </si>
  <si>
    <t>The Unknown/Foreign group includes Veterans and Survivors with a foreign address or where state of residence information is currently unavailable.</t>
  </si>
  <si>
    <t>&lt;10</t>
  </si>
  <si>
    <t xml:space="preserve">Privacy Threshold To maintain Veteran and Survivor privacy, receipts and enrollments &lt;10 cannot be publicly shared. </t>
  </si>
  <si>
    <t xml:space="preserve"> CUMULATIVE CLAIM TOTALS FROM AUGUST 10, 2022 - JANUARY 28, 2024</t>
  </si>
  <si>
    <t>CUMULATIVE ENROLLMENT TOTALS FROM AUGUST 10, 2022 - JANUARY 28, 2024</t>
  </si>
  <si>
    <t>US States &amp; Territories / Freely Associated States / Philippines</t>
  </si>
  <si>
    <t>% of All Veterans Nationally</t>
  </si>
  <si>
    <t>Total Non-PACT Act Related Claims Received</t>
  </si>
  <si>
    <t>% of Total Non-PACT Act Related Claims Received</t>
  </si>
  <si>
    <t>New Enrollees</t>
  </si>
  <si>
    <t>% of New Enrollees</t>
  </si>
  <si>
    <t xml:space="preserve"> New Enrollees in the PACT Act Planning Population</t>
  </si>
  <si>
    <t>% of New Enrollees in the PACT Act Planning Population</t>
  </si>
  <si>
    <t>New Enrollees Enrolled Under a PACT Act Enrollment Authority</t>
  </si>
  <si>
    <t>% of New Enrollees Enrolled Under a PACT Act Enrollment Authority</t>
  </si>
  <si>
    <t>Alabama</t>
  </si>
  <si>
    <t>Alaska</t>
  </si>
  <si>
    <t>American Samoa</t>
  </si>
  <si>
    <t>&lt;0.01%</t>
  </si>
  <si>
    <t>Arizona</t>
  </si>
  <si>
    <t>Arkansas</t>
  </si>
  <si>
    <t>California</t>
  </si>
  <si>
    <t>Colorado</t>
  </si>
  <si>
    <t>Commonwealth of the Northern Mariana Islands</t>
  </si>
  <si>
    <t>Connecticut</t>
  </si>
  <si>
    <t>Delaware</t>
  </si>
  <si>
    <t>District of Columbia</t>
  </si>
  <si>
    <t>Federated States of Micronesia</t>
  </si>
  <si>
    <t>–</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</si>
  <si>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</si>
  <si>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</si>
  <si>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</si>
  <si>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</si>
  <si>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</si>
  <si>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</si>
  <si>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</si>
  <si>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</si>
  <si>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</si>
  <si>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</si>
  <si>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</si>
  <si>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</si>
  <si>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</si>
  <si>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</si>
  <si>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</si>
  <si>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</si>
  <si>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</si>
  <si>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</si>
  <si>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</si>
  <si>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</si>
  <si>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</si>
  <si>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</si>
  <si>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</si>
  <si>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</si>
  <si>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</si>
  <si>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</si>
  <si>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</si>
  <si>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</si>
  <si>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</si>
  <si>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</si>
  <si>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</si>
  <si>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Palau</t>
  </si>
  <si>
    <t>Pennsylvania</t>
  </si>
  <si>
    <t>Philippines</t>
  </si>
  <si>
    <t>Puerto Rico</t>
  </si>
  <si>
    <t>Rhode Island</t>
  </si>
  <si>
    <t>South Carolina</t>
  </si>
  <si>
    <t>South Dakota</t>
  </si>
  <si>
    <t>Tennessee</t>
  </si>
  <si>
    <t>Texas</t>
  </si>
  <si>
    <t>United States Virgin Islands</t>
  </si>
  <si>
    <t>Utah</t>
  </si>
  <si>
    <t>Vermont</t>
  </si>
  <si>
    <t>Virginia</t>
  </si>
  <si>
    <t>Washington</t>
  </si>
  <si>
    <t>West Virginia</t>
  </si>
  <si>
    <t>Wisconsin</t>
  </si>
  <si>
    <t>Wyoming</t>
  </si>
  <si>
    <t>Total</t>
  </si>
  <si>
    <t>PACT Act Congressional District Geographical Analysis</t>
  </si>
  <si>
    <t>1. Address data used for the aggregations in the "State Terr FAS &amp; Phil" tab are based on the Veteran address at the time of enrollment or the time the claim was filed. Address data used for in the "Congressional District" tab is reflective of current Veteran address. Therefore, totals between these two sets of metrics will not align with this report.</t>
  </si>
  <si>
    <t>2. Veteran Population projections were refreshed for the provided tables to produce projections in alignment with the 118th Congress for 09/30/2023. These updates account for minor changes in Veteran projections by state and in total when comparing these tables to the State Terr FAS &amp; Phil tab.</t>
  </si>
  <si>
    <t>3. The pivot table on the right side of the primary table provides U.S. States &amp; Terrirtories/Freely Associated States/Phillipines totals for projected Veterans and PACT Act claims received based on the sum of the corresponding congressional district values. Due to the differences highlighted in caveat/disclaimer #1, these totals may not match totals found in earlier sections of the workbook. Additionally, rounding at the Congressional District level may cause totals in the pivot table to sum just above or just below expected totals.</t>
  </si>
  <si>
    <t xml:space="preserve">4. Claims assigned to “CD Unknown” within a state represent claims for which the claimant address could not be accurately placed into an associated congressional district. </t>
  </si>
  <si>
    <t>This statistic identifies the total number of VBA benefit claims with at least one PACT Act-related condition separated by state and congressional district of residence within the specified time period.</t>
  </si>
  <si>
    <t xml:space="preserve">% Total PACT Act Related Claims Received </t>
  </si>
  <si>
    <t>This statistic identifies the percentage of VBA benefit claims with at least one PACT Act-related condition received in a particular state and congressional district divided by the overall number of PACT Act-related claims received within the specified time period.</t>
  </si>
  <si>
    <t xml:space="preserve">Sum of Projected # of Veterans </t>
  </si>
  <si>
    <t xml:space="preserve">Included in the supporting pivot table, represents the sum of the "Projected # of Veterans" column aggregated by US State, Territory or Freely Associated State. </t>
  </si>
  <si>
    <t>Sum of % of All Veterans Nationally</t>
  </si>
  <si>
    <t>Included in the supporting pivot table, represents the sum of the "% of All Veterans Nationally" column aggregated by US State, Territory or Freely Associated State. Due to rounding at the congressional district level, these percentages may not add to 100% exactly.</t>
  </si>
  <si>
    <t xml:space="preserve">Sum of Total PACT Act Related Claims Received </t>
  </si>
  <si>
    <t xml:space="preserve">Sum of % Total PACT Act Related Claims Received </t>
  </si>
  <si>
    <t>Included in the supporting pivot table, represents the sum of the "% Total PACT Act Related Claims received" column aggregated by US State, Territory or Freely Associated State. Due to rounding at the congressional district level, these percentages may not add to 100% exactly.</t>
  </si>
  <si>
    <t>The Unknown/Foreign group includes Veterans with a foreign address or where state of residence information is currently unavailable.</t>
  </si>
  <si>
    <t xml:space="preserve">Privacy Threshold to maintain Veteran and Survivor privacy, receipts and enrollments &lt;10 cannot be publicly shared. </t>
  </si>
  <si>
    <t>Total PACT Act Related Claims Received (08/10/2022 - 01/27/2024)</t>
  </si>
  <si>
    <t>% Total PACT Act Related Claims Received (08/10/2022 - 01/27/2024)</t>
  </si>
  <si>
    <t>CD 01</t>
  </si>
  <si>
    <t>CD 02</t>
  </si>
  <si>
    <t>CD 03</t>
  </si>
  <si>
    <t>Sum of Total PACT Act Related Claims Received (08/10/2022 - 01/27/2024)</t>
  </si>
  <si>
    <t>Sum of % Total PACT Act Related Claims Received (08/10/2022 - 01/27/2024)</t>
  </si>
  <si>
    <t>CD 04</t>
  </si>
  <si>
    <t>CD 05</t>
  </si>
  <si>
    <t>CD 06</t>
  </si>
  <si>
    <t>CD 07</t>
  </si>
  <si>
    <t>CD Unknown</t>
  </si>
  <si>
    <t>CD (at Large)</t>
  </si>
  <si>
    <t>CD 98</t>
  </si>
  <si>
    <t>CD 08</t>
  </si>
  <si>
    <t>CD 09</t>
  </si>
  <si>
    <t>CD 10</t>
  </si>
  <si>
    <t>CD 11</t>
  </si>
  <si>
    <t>CD 12</t>
  </si>
  <si>
    <t>CD 13</t>
  </si>
  <si>
    <t>CD 14</t>
  </si>
  <si>
    <t>CD 15</t>
  </si>
  <si>
    <t>CD 16</t>
  </si>
  <si>
    <t>CD 17</t>
  </si>
  <si>
    <t>CD 18</t>
  </si>
  <si>
    <t>CD 19</t>
  </si>
  <si>
    <t>CD 20</t>
  </si>
  <si>
    <t>CD 21</t>
  </si>
  <si>
    <t>CD 22</t>
  </si>
  <si>
    <t>CD 23</t>
  </si>
  <si>
    <t>CD 24</t>
  </si>
  <si>
    <t>CD 25</t>
  </si>
  <si>
    <t>CD 26</t>
  </si>
  <si>
    <t>CD 27</t>
  </si>
  <si>
    <t>CD 28</t>
  </si>
  <si>
    <t>CD 29</t>
  </si>
  <si>
    <t>CD 30</t>
  </si>
  <si>
    <t>CD 31</t>
  </si>
  <si>
    <t>CD 32</t>
  </si>
  <si>
    <t>CD 33</t>
  </si>
  <si>
    <t>CD 34</t>
  </si>
  <si>
    <t>CD 35</t>
  </si>
  <si>
    <t>CD 36</t>
  </si>
  <si>
    <t>CD 37</t>
  </si>
  <si>
    <t>CD 38</t>
  </si>
  <si>
    <t>CD 39</t>
  </si>
  <si>
    <t>CD 40</t>
  </si>
  <si>
    <t>Grand Total</t>
  </si>
  <si>
    <t>CD 41</t>
  </si>
  <si>
    <t>CD 42</t>
  </si>
  <si>
    <t>CD 43</t>
  </si>
  <si>
    <t>CD 44</t>
  </si>
  <si>
    <t>CD 45</t>
  </si>
  <si>
    <t>CD 46</t>
  </si>
  <si>
    <t>CD 47</t>
  </si>
  <si>
    <t>CD 48</t>
  </si>
  <si>
    <t>CD 49</t>
  </si>
  <si>
    <t>CD 50</t>
  </si>
  <si>
    <t>CD 51</t>
  </si>
  <si>
    <t>CD 52</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</si>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</sst>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8"/>
      <name val="Calibri"/>
      <family val="2"/>
      <scheme val="minor"/>
    </font>
    <font>
      <b/>
      <sz val="22"/>
      <color theme="1"/>
      <name val="Calibri"/>
      <family val="2"/>
      <scheme val="minor"/>
    </font>
    <font>
      <b/>
      <sz val="18"/>
      <color theme="0"/>
      <name val="Calibri"/>
      <family val="2"/>
      <scheme val="minor"/>
    </font>
    <font>
      <sz val="18"/>
      <color theme="1"/>
      <name val="Calibri"/>
      <family val="2"/>
      <scheme val="minor"/>
    </font>
    <font>
      <b/>
      <sz val="11"/>
      <color rgb="FF000000"/>
      <name val="Calibri"/>
      <family val="2"/>
      <scheme val="minor"/>
    </font>
    <font>
      <sz val="11"/>
      <color rgb="FF000000"/>
      <name val="Calibri"/>
    </font>
    <font>
      <i/>
      <sz val="11"/>
      <color rgb="FF000000"/>
      <name val="Calibri"/>
    </font>
    <font>
      <b/>
      <sz val="11"/>
      <color rgb="FF000000"/>
      <name val="Calibri"/>
    </font>
    <font>
      <b/>
      <sz val="11"/>
      <color rgb="FF000000"/>
      <name val="Calibri"/>
      <family val="2"/>
    </font>
    <font>
      <b/>
      <sz val="11"/>
      <name val="Calibri"/>
      <family val="2"/>
    </font>
    <font>
      <sz val="11"/>
      <name val="Calibri"/>
      <family val="2"/>
    </font>
    <font>
      <sz val="11"/>
      <name val="Calibri"/>
      <family val="2"/>
      <scheme val="minor"/>
    </font>
  </fonts>
  <fills count="9">
    <fill>
      <patternFill patternType="none"/>
    </fill>
    <fill>
      <patternFill patternType="gray125"/>
    </fill>
    <fill>
      <patternFill patternType="solid">
        <fgColor theme="4"/>
        <bgColor theme="4"/>
      </patternFill>
    </fill>
    <fill>
      <patternFill patternType="solid">
        <fgColor theme="1" tint="0.499984740745262"/>
        <bgColor indexed="64"/>
      </patternFill>
    </fill>
    <fill>
      <patternFill patternType="solid">
        <fgColor rgb="FF4472C4"/>
        <bgColor indexed="64"/>
      </patternFill>
    </fill>
    <fill>
      <patternFill patternType="solid">
        <fgColor theme="4" tint="-0.249977111117893"/>
        <bgColor indexed="64"/>
      </patternFill>
    </fill>
    <fill>
      <patternFill patternType="solid">
        <fgColor theme="4" tint="0.79998168889431442"/>
        <bgColor theme="4" tint="0.79998168889431442"/>
      </patternFill>
    </fill>
    <fill>
      <patternFill patternType="solid">
        <fgColor rgb="FFFFFFFF"/>
        <bgColor rgb="FF000000"/>
      </patternFill>
    </fill>
    <fill>
      <patternFill patternType="solid">
        <fgColor theme="1" tint="0.499984740745262"/>
        <bgColor rgb="FF000000"/>
      </patternFill>
    </fill>
  </fills>
  <borders count="27">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theme="4"/>
      </left>
      <right style="thin">
        <color theme="0"/>
      </right>
      <top/>
      <bottom style="thick">
        <color theme="0"/>
      </bottom>
      <diagonal/>
    </border>
    <border>
      <left style="thin">
        <color theme="4"/>
      </left>
      <right/>
      <top style="thin">
        <color theme="4"/>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4"/>
      </left>
      <right/>
      <top/>
      <bottom/>
      <diagonal/>
    </border>
    <border>
      <left/>
      <right style="thin">
        <color rgb="FF4472C4"/>
      </right>
      <top style="thin">
        <color rgb="FF4472C4"/>
      </top>
      <bottom style="thin">
        <color rgb="FF4472C4"/>
      </bottom>
      <diagonal/>
    </border>
    <border>
      <left style="thin">
        <color rgb="FF4472C4"/>
      </left>
      <right/>
      <top style="thin">
        <color rgb="FF4472C4"/>
      </top>
      <bottom style="thin">
        <color rgb="FF4472C4"/>
      </bottom>
      <diagonal/>
    </border>
    <border>
      <left/>
      <right/>
      <top style="thin">
        <color rgb="FF4472C4"/>
      </top>
      <bottom/>
      <diagonal/>
    </border>
    <border>
      <left/>
      <right style="thin">
        <color rgb="FF4472C4"/>
      </right>
      <top style="thin">
        <color rgb="FF4472C4"/>
      </top>
      <bottom/>
      <diagonal/>
    </border>
    <border>
      <left style="thin">
        <color rgb="FF4472C4"/>
      </left>
      <right/>
      <top style="thin">
        <color rgb="FF4472C4"/>
      </top>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bottom/>
      <diagonal/>
    </border>
    <border>
      <left style="thin">
        <color theme="0"/>
      </left>
      <right/>
      <top style="thin">
        <color theme="0"/>
      </top>
      <bottom/>
      <diagonal/>
    </border>
    <border>
      <left style="thin">
        <color theme="0"/>
      </left>
      <right style="thin">
        <color theme="0"/>
      </right>
      <top style="thin">
        <color theme="0"/>
      </top>
      <bottom/>
      <diagonal/>
    </border>
    <border>
      <left/>
      <right/>
      <top style="thin">
        <color rgb="FF4472C4"/>
      </top>
      <bottom style="thin">
        <color rgb="FF4472C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3">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2" borderId="2"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0" fillId="0" borderId="0" xfId="0" applyAlignment="1">
      <alignment wrapText="1"/>
    </xf>
    <xf numFmtId="164" fontId="0" fillId="0" borderId="0" xfId="1" applyNumberFormat="1" applyFont="1" applyAlignment="1">
      <alignment horizontal="right"/>
    </xf>
    <xf numFmtId="0" fontId="0" fillId="0" borderId="0" xfId="0" applyAlignment="1">
      <alignment horizontal="right"/>
    </xf>
    <xf numFmtId="10" fontId="0" fillId="0" borderId="0" xfId="0" applyNumberFormat="1" applyAlignment="1">
      <alignment horizontal="right"/>
    </xf>
    <xf numFmtId="0" fontId="2" fillId="2" borderId="4" xfId="0" applyFont="1" applyFill="1" applyBorder="1" applyAlignment="1">
      <alignment horizontal="center" vertical="center" wrapText="1"/>
    </xf>
    <xf numFmtId="0" fontId="0" fillId="0" borderId="0" xfId="0" applyFill="1"/>
    <xf numFmtId="0" fontId="4" fillId="3" borderId="0" xfId="0" applyFont="1" applyFill="1"/>
    <xf numFmtId="9" fontId="4" fillId="3" borderId="0" xfId="0" applyNumberFormat="1" applyFont="1" applyFill="1" applyAlignment="1">
      <alignment horizontal="right"/>
    </xf>
    <xf numFmtId="164" fontId="4" fillId="3" borderId="0" xfId="1" applyNumberFormat="1" applyFont="1" applyFill="1" applyAlignment="1">
      <alignment horizontal="right"/>
    </xf>
    <xf numFmtId="164" fontId="4" fillId="3" borderId="0" xfId="1" applyNumberFormat="1" applyFont="1" applyFill="1"/>
    <xf numFmtId="9" fontId="4" fillId="3" borderId="0" xfId="2" applyNumberFormat="1" applyFont="1" applyFill="1"/>
    <xf numFmtId="0" fontId="0" fillId="0" borderId="0" xfId="0" applyAlignment="1">
      <alignment vertical="center" wrapText="1"/>
    </xf>
    <xf numFmtId="0" fontId="0" fillId="0" borderId="0" xfId="0" applyAlignment="1">
      <alignment horizontal="left" vertical="center" wrapText="1"/>
    </xf>
    <xf numFmtId="0" fontId="2" fillId="2" borderId="5" xfId="0" applyFont="1" applyFill="1" applyBorder="1" applyAlignment="1">
      <alignment wrapText="1"/>
    </xf>
    <xf numFmtId="0" fontId="7" fillId="2" borderId="5" xfId="0" applyFont="1" applyFill="1" applyBorder="1" applyAlignment="1">
      <alignment wrapText="1"/>
    </xf>
    <xf numFmtId="0" fontId="8" fillId="0" borderId="0" xfId="0" applyFont="1" applyAlignment="1">
      <alignment wrapText="1"/>
    </xf>
    <xf numFmtId="0" fontId="3" fillId="0" borderId="6" xfId="0" applyFont="1" applyBorder="1" applyAlignment="1">
      <alignment vertical="center" wrapText="1"/>
    </xf>
    <xf numFmtId="10" fontId="2" fillId="2" borderId="3" xfId="0" applyNumberFormat="1" applyFont="1" applyFill="1" applyBorder="1" applyAlignment="1">
      <alignment horizontal="center" vertical="center" wrapText="1"/>
    </xf>
    <xf numFmtId="0" fontId="0" fillId="0" borderId="0" xfId="0" applyFont="1"/>
    <xf numFmtId="0" fontId="0" fillId="0" borderId="0" xfId="0" applyFont="1" applyAlignment="1">
      <alignment horizontal="center"/>
    </xf>
    <xf numFmtId="10" fontId="0" fillId="0" borderId="0" xfId="0" applyNumberFormat="1" applyFont="1" applyAlignment="1">
      <alignment horizontal="right"/>
    </xf>
    <xf numFmtId="164" fontId="1" fillId="0" borderId="0" xfId="1" applyNumberFormat="1" applyFont="1"/>
    <xf numFmtId="164" fontId="1" fillId="0" borderId="0" xfId="1" applyNumberFormat="1" applyFont="1" applyFill="1" applyAlignment="1">
      <alignment horizontal="right"/>
    </xf>
    <xf numFmtId="10" fontId="1" fillId="0" borderId="0" xfId="2" applyNumberFormat="1" applyFont="1" applyFill="1" applyAlignment="1">
      <alignment horizontal="right"/>
    </xf>
    <xf numFmtId="164" fontId="1" fillId="0" borderId="0" xfId="1" applyNumberFormat="1" applyFont="1" applyAlignment="1">
      <alignment horizontal="right"/>
    </xf>
    <xf numFmtId="10" fontId="1" fillId="0" borderId="0" xfId="2" applyNumberFormat="1" applyFont="1"/>
    <xf numFmtId="10" fontId="0" fillId="0" borderId="0" xfId="0" applyNumberFormat="1"/>
    <xf numFmtId="0" fontId="0" fillId="0" borderId="0" xfId="0" applyFont="1" applyFill="1"/>
    <xf numFmtId="0" fontId="0" fillId="0" borderId="0" xfId="0" applyAlignment="1">
      <alignment horizontal="left"/>
    </xf>
    <xf numFmtId="164" fontId="0" fillId="0" borderId="0" xfId="0" applyNumberFormat="1"/>
    <xf numFmtId="0" fontId="0" fillId="4" borderId="8" xfId="0" applyFill="1" applyBorder="1"/>
    <xf numFmtId="0" fontId="0" fillId="4" borderId="9" xfId="0" applyFill="1" applyBorder="1" applyAlignment="1">
      <alignment horizontal="right"/>
    </xf>
    <xf numFmtId="0" fontId="0" fillId="4" borderId="10" xfId="0" applyFill="1" applyBorder="1" applyAlignment="1">
      <alignment horizontal="right"/>
    </xf>
    <xf numFmtId="10" fontId="2" fillId="2" borderId="11" xfId="0" applyNumberFormat="1" applyFont="1" applyFill="1" applyBorder="1" applyAlignment="1">
      <alignment horizontal="center" vertical="center" wrapText="1"/>
    </xf>
    <xf numFmtId="0" fontId="7" fillId="4" borderId="0" xfId="0" applyFont="1" applyFill="1" applyAlignment="1">
      <alignment wrapText="1"/>
    </xf>
    <xf numFmtId="0" fontId="0" fillId="0" borderId="0" xfId="0" applyBorder="1" applyAlignment="1">
      <alignment vertical="top"/>
    </xf>
    <xf numFmtId="0" fontId="0" fillId="0" borderId="0" xfId="0" applyBorder="1" applyAlignment="1">
      <alignment vertical="center" wrapText="1"/>
    </xf>
    <xf numFmtId="0" fontId="0" fillId="0" borderId="0" xfId="0" applyBorder="1"/>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20" xfId="0" applyBorder="1" applyAlignment="1">
      <alignment vertical="top"/>
    </xf>
    <xf numFmtId="0" fontId="0" fillId="0" borderId="19" xfId="0" applyBorder="1" applyAlignment="1">
      <alignment vertical="center" wrapText="1"/>
    </xf>
    <xf numFmtId="0" fontId="0" fillId="0" borderId="19" xfId="0" applyBorder="1" applyAlignment="1">
      <alignment vertical="top" wrapText="1"/>
    </xf>
    <xf numFmtId="0" fontId="0" fillId="0" borderId="17" xfId="0" applyFont="1" applyBorder="1" applyAlignment="1">
      <alignment vertical="center" wrapText="1"/>
    </xf>
    <xf numFmtId="0" fontId="0" fillId="0" borderId="16" xfId="0" applyFont="1" applyBorder="1" applyAlignment="1">
      <alignment wrapText="1"/>
    </xf>
    <xf numFmtId="0" fontId="0"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vertical="center" wrapText="1"/>
    </xf>
    <xf numFmtId="0" fontId="0" fillId="0" borderId="19" xfId="0" applyFont="1" applyBorder="1" applyAlignment="1">
      <alignment wrapText="1"/>
    </xf>
    <xf numFmtId="0" fontId="7" fillId="2" borderId="15" xfId="0" applyFont="1" applyFill="1" applyBorder="1" applyAlignment="1">
      <alignment wrapText="1"/>
    </xf>
    <xf numFmtId="0" fontId="2" fillId="2" borderId="15" xfId="0" applyFont="1" applyFill="1" applyBorder="1" applyAlignment="1">
      <alignment wrapText="1"/>
    </xf>
    <xf numFmtId="10" fontId="0" fillId="0" borderId="0" xfId="2" applyNumberFormat="1" applyFont="1"/>
    <xf numFmtId="0" fontId="3" fillId="6" borderId="21" xfId="0" applyFont="1" applyFill="1" applyBorder="1" applyAlignment="1">
      <alignment vertical="center" wrapText="1"/>
    </xf>
    <xf numFmtId="0" fontId="3" fillId="6" borderId="21" xfId="0" applyFont="1" applyFill="1" applyBorder="1" applyAlignment="1">
      <alignment wrapText="1"/>
    </xf>
    <xf numFmtId="0" fontId="3" fillId="6" borderId="22" xfId="0" applyFont="1" applyFill="1" applyBorder="1" applyAlignment="1">
      <alignment horizontal="left"/>
    </xf>
    <xf numFmtId="164" fontId="3" fillId="6" borderId="22" xfId="1" applyNumberFormat="1" applyFont="1" applyFill="1" applyBorder="1"/>
    <xf numFmtId="9" fontId="3" fillId="6" borderId="22" xfId="2" applyFont="1" applyFill="1" applyBorder="1"/>
    <xf numFmtId="164" fontId="0" fillId="0" borderId="0" xfId="0" applyNumberFormat="1" applyAlignment="1">
      <alignment horizontal="right"/>
    </xf>
    <xf numFmtId="10" fontId="0" fillId="0" borderId="0" xfId="2" applyNumberFormat="1" applyFont="1" applyAlignment="1">
      <alignment horizontal="right"/>
    </xf>
    <xf numFmtId="10" fontId="2" fillId="2" borderId="23" xfId="0" applyNumberFormat="1" applyFont="1" applyFill="1" applyBorder="1" applyAlignment="1">
      <alignment horizontal="center" vertical="center" wrapText="1"/>
    </xf>
    <xf numFmtId="10" fontId="2" fillId="2" borderId="24" xfId="0" applyNumberFormat="1" applyFont="1" applyFill="1" applyBorder="1" applyAlignment="1">
      <alignment horizontal="center" vertical="center" wrapText="1"/>
    </xf>
    <xf numFmtId="10" fontId="2" fillId="2" borderId="25" xfId="0" applyNumberFormat="1" applyFont="1" applyFill="1" applyBorder="1" applyAlignment="1">
      <alignment horizontal="center" vertical="center" wrapText="1"/>
    </xf>
    <xf numFmtId="10" fontId="2" fillId="2" borderId="0" xfId="0" applyNumberFormat="1" applyFont="1" applyFill="1" applyBorder="1" applyAlignment="1">
      <alignment horizontal="center" vertical="center" wrapText="1"/>
    </xf>
    <xf numFmtId="164" fontId="0" fillId="0" borderId="0" xfId="0" applyNumberFormat="1" applyFill="1" applyAlignment="1">
      <alignment horizontal="right"/>
    </xf>
    <xf numFmtId="0" fontId="0" fillId="0" borderId="0" xfId="0" applyFill="1" applyAlignment="1">
      <alignment horizontal="right"/>
    </xf>
    <xf numFmtId="164" fontId="0" fillId="0" borderId="0" xfId="1" applyNumberFormat="1" applyFont="1" applyFill="1" applyAlignment="1">
      <alignment horizontal="right"/>
    </xf>
    <xf numFmtId="0" fontId="0" fillId="0" borderId="0" xfId="0" applyBorder="1" applyAlignment="1">
      <alignment wrapText="1"/>
    </xf>
    <xf numFmtId="0" fontId="13" fillId="0" borderId="0" xfId="0" applyFont="1" applyBorder="1" applyAlignment="1">
      <alignment horizontal="center" vertical="center" wrapText="1"/>
    </xf>
    <xf numFmtId="0" fontId="10" fillId="0" borderId="0" xfId="0" applyFont="1" applyBorder="1"/>
    <xf numFmtId="3" fontId="10" fillId="0" borderId="0" xfId="0" applyNumberFormat="1" applyFont="1" applyBorder="1"/>
    <xf numFmtId="0" fontId="11" fillId="0" borderId="0" xfId="0" applyFont="1" applyBorder="1"/>
    <xf numFmtId="0" fontId="0" fillId="0" borderId="0" xfId="0" applyFill="1" applyBorder="1"/>
    <xf numFmtId="0" fontId="12" fillId="0" borderId="0" xfId="0" applyFont="1" applyBorder="1"/>
    <xf numFmtId="3" fontId="12" fillId="0" borderId="0" xfId="0" applyNumberFormat="1" applyFont="1" applyBorder="1"/>
    <xf numFmtId="0" fontId="0" fillId="0" borderId="0" xfId="0" applyFont="1" applyAlignment="1">
      <alignment horizontal="right"/>
    </xf>
    <xf numFmtId="10" fontId="0" fillId="0" borderId="0" xfId="0" applyNumberFormat="1" applyFill="1" applyAlignment="1">
      <alignment horizontal="right"/>
    </xf>
    <xf numFmtId="10" fontId="0" fillId="0" borderId="0" xfId="2" applyNumberFormat="1" applyFont="1" applyFill="1" applyAlignment="1">
      <alignment horizontal="right"/>
    </xf>
    <xf numFmtId="10" fontId="1" fillId="0" borderId="0" xfId="2" applyNumberFormat="1" applyFont="1" applyAlignment="1">
      <alignment horizontal="right"/>
    </xf>
    <xf numFmtId="9" fontId="3" fillId="6" borderId="22" xfId="0" applyNumberFormat="1" applyFont="1" applyFill="1" applyBorder="1"/>
    <xf numFmtId="0" fontId="6" fillId="0" borderId="0" xfId="0" applyFont="1" applyAlignment="1">
      <alignment horizontal="left" wrapText="1"/>
    </xf>
    <xf numFmtId="0" fontId="3" fillId="0" borderId="0" xfId="0" applyFont="1" applyAlignment="1">
      <alignment vertical="center" wrapText="1"/>
    </xf>
    <xf numFmtId="0" fontId="6" fillId="0" borderId="0" xfId="0" applyFont="1" applyBorder="1" applyAlignment="1">
      <alignment horizontal="left" wrapText="1"/>
    </xf>
    <xf numFmtId="0" fontId="3" fillId="0" borderId="0" xfId="0" applyFont="1" applyAlignment="1">
      <alignment wrapText="1"/>
    </xf>
    <xf numFmtId="164" fontId="0" fillId="0" borderId="0" xfId="1" applyNumberFormat="1" applyFont="1"/>
    <xf numFmtId="9" fontId="0" fillId="0" borderId="0" xfId="2" applyFont="1"/>
    <xf numFmtId="10" fontId="0" fillId="0" borderId="0" xfId="2" applyNumberFormat="1" applyFont="1" applyFill="1"/>
    <xf numFmtId="164" fontId="0" fillId="0" borderId="0" xfId="1" applyNumberFormat="1" applyFont="1" applyFill="1"/>
    <xf numFmtId="0" fontId="14" fillId="0" borderId="0" xfId="0" applyFont="1" applyBorder="1" applyAlignment="1">
      <alignment horizontal="center" vertical="center" wrapText="1"/>
    </xf>
    <xf numFmtId="10" fontId="14" fillId="0" borderId="0" xfId="2" applyNumberFormat="1" applyFont="1" applyBorder="1" applyAlignment="1">
      <alignment horizontal="center" vertical="center" wrapText="1"/>
    </xf>
    <xf numFmtId="0" fontId="15" fillId="0" borderId="0" xfId="0" applyFont="1" applyBorder="1"/>
    <xf numFmtId="3" fontId="15" fillId="0" borderId="0" xfId="0" applyNumberFormat="1" applyFont="1" applyBorder="1"/>
    <xf numFmtId="10" fontId="15" fillId="7" borderId="0" xfId="0" applyNumberFormat="1" applyFont="1" applyFill="1" applyBorder="1"/>
    <xf numFmtId="10" fontId="15" fillId="0" borderId="0" xfId="0" applyNumberFormat="1" applyFont="1" applyBorder="1"/>
    <xf numFmtId="3" fontId="16" fillId="0" borderId="0" xfId="0" applyNumberFormat="1" applyFont="1" applyBorder="1"/>
    <xf numFmtId="10" fontId="16" fillId="0" borderId="0" xfId="0" applyNumberFormat="1" applyFont="1" applyBorder="1"/>
    <xf numFmtId="0" fontId="16" fillId="0" borderId="0" xfId="0" applyFont="1" applyBorder="1"/>
    <xf numFmtId="164" fontId="15" fillId="0" borderId="0" xfId="1" applyNumberFormat="1" applyFont="1" applyBorder="1"/>
    <xf numFmtId="164" fontId="16" fillId="0" borderId="0" xfId="1" applyNumberFormat="1" applyFont="1" applyBorder="1"/>
    <xf numFmtId="0" fontId="14" fillId="0" borderId="0" xfId="0" applyFont="1" applyBorder="1"/>
    <xf numFmtId="3" fontId="14" fillId="0" borderId="0" xfId="0" applyNumberFormat="1" applyFont="1" applyBorder="1"/>
    <xf numFmtId="10" fontId="14" fillId="7" borderId="0" xfId="0" applyNumberFormat="1" applyFont="1" applyFill="1" applyBorder="1"/>
    <xf numFmtId="10" fontId="14" fillId="0" borderId="0" xfId="0" applyNumberFormat="1" applyFont="1" applyBorder="1"/>
    <xf numFmtId="3" fontId="4" fillId="0" borderId="0" xfId="0" applyNumberFormat="1" applyFont="1" applyBorder="1"/>
    <xf numFmtId="10" fontId="4" fillId="0" borderId="0" xfId="0" applyNumberFormat="1" applyFont="1" applyBorder="1"/>
    <xf numFmtId="0" fontId="15" fillId="0" borderId="0" xfId="0" applyFont="1" applyBorder="1" applyAlignment="1">
      <alignment horizontal="right"/>
    </xf>
    <xf numFmtId="0" fontId="3" fillId="3" borderId="17" xfId="0" applyFont="1" applyFill="1" applyBorder="1"/>
    <xf numFmtId="164" fontId="3" fillId="3" borderId="26" xfId="1" applyNumberFormat="1" applyFont="1" applyFill="1" applyBorder="1" applyAlignment="1"/>
    <xf numFmtId="9" fontId="3" fillId="3" borderId="26" xfId="0" applyNumberFormat="1" applyFont="1" applyFill="1" applyBorder="1" applyAlignment="1"/>
    <xf numFmtId="164" fontId="3" fillId="3" borderId="26" xfId="1" applyNumberFormat="1" applyFont="1" applyFill="1" applyBorder="1"/>
    <xf numFmtId="3" fontId="14" fillId="3" borderId="26" xfId="0" applyNumberFormat="1" applyFont="1" applyFill="1" applyBorder="1"/>
    <xf numFmtId="9" fontId="14" fillId="8" borderId="26" xfId="0" applyNumberFormat="1" applyFont="1" applyFill="1" applyBorder="1"/>
    <xf numFmtId="9" fontId="14" fillId="3" borderId="26" xfId="0" applyNumberFormat="1" applyFont="1" applyFill="1" applyBorder="1"/>
    <xf numFmtId="3" fontId="4" fillId="3" borderId="26" xfId="0" applyNumberFormat="1" applyFont="1" applyFill="1" applyBorder="1"/>
    <xf numFmtId="9" fontId="4" fillId="3" borderId="26" xfId="0" applyNumberFormat="1" applyFont="1" applyFill="1" applyBorder="1"/>
    <xf numFmtId="9" fontId="15" fillId="3" borderId="16" xfId="0" applyNumberFormat="1" applyFont="1" applyFill="1" applyBorder="1"/>
    <xf numFmtId="164" fontId="16" fillId="0" borderId="0" xfId="1" applyNumberFormat="1" applyFont="1" applyBorder="1" applyAlignment="1">
      <alignment horizontal="center"/>
    </xf>
    <xf numFmtId="0" fontId="6" fillId="0" borderId="0" xfId="0" applyFont="1" applyAlignment="1">
      <alignment horizontal="left" wrapText="1"/>
    </xf>
    <xf numFmtId="0" fontId="3" fillId="0" borderId="0" xfId="0" applyFont="1" applyAlignment="1">
      <alignment vertical="center" wrapText="1"/>
    </xf>
    <xf numFmtId="0" fontId="3" fillId="0" borderId="0" xfId="0" applyFont="1" applyAlignment="1">
      <alignment horizontal="left" vertical="center" wrapText="1"/>
    </xf>
    <xf numFmtId="0" fontId="9" fillId="0" borderId="0" xfId="0" applyFont="1" applyAlignment="1">
      <alignment vertical="center" wrapText="1"/>
    </xf>
    <xf numFmtId="0" fontId="6" fillId="0" borderId="0" xfId="0" applyFont="1" applyBorder="1" applyAlignment="1">
      <alignment horizontal="left" wrapText="1"/>
    </xf>
    <xf numFmtId="0" fontId="2" fillId="5" borderId="13" xfId="0" applyFont="1" applyFill="1" applyBorder="1" applyAlignment="1">
      <alignment horizontal="center"/>
    </xf>
    <xf numFmtId="0" fontId="2" fillId="5" borderId="12" xfId="0" applyFont="1" applyFill="1" applyBorder="1" applyAlignment="1">
      <alignment horizontal="center"/>
    </xf>
    <xf numFmtId="0" fontId="2" fillId="5" borderId="14" xfId="0" applyFont="1" applyFill="1" applyBorder="1" applyAlignment="1">
      <alignment horizontal="center"/>
    </xf>
    <xf numFmtId="0" fontId="2" fillId="5" borderId="7" xfId="0" applyFont="1" applyFill="1" applyBorder="1" applyAlignment="1">
      <alignment horizontal="center"/>
    </xf>
    <xf numFmtId="0" fontId="2" fillId="5" borderId="0" xfId="0" applyFont="1" applyFill="1" applyBorder="1" applyAlignment="1">
      <alignment horizontal="center"/>
    </xf>
  </cellXfs>
  <cellStyles count="3">
    <cellStyle name="Comma" xfId="1" builtinId="3"/>
    <cellStyle name="Normal" xfId="0" builtinId="0"/>
    <cellStyle name="Percent" xfId="2" builtinId="5"/>
  </cellStyles>
  <dxfs count="24">
    <dxf>
      <numFmt numFmtId="14" formatCode="0.00%"/>
    </dxf>
    <dxf>
      <numFmt numFmtId="14" formatCode="0.00%"/>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alignment vertical="bottom" textRotation="0" wrapText="1" indent="0" justifyLastLine="0" shrinkToFit="0" readingOrder="0"/>
    </dxf>
    <dxf>
      <alignment horizontal="general" vertical="center" textRotation="0" wrapText="1" indent="0" justifyLastLine="0" shrinkToFit="0" readingOrder="0"/>
    </dxf>
    <dxf>
      <font>
        <color auto="1"/>
      </font>
      <numFmt numFmtId="14" formatCode="0.00%"/>
      <alignment horizontal="general" vertical="bottom" textRotation="0" wrapText="0" indent="0" justifyLastLine="0" shrinkToFit="0" readingOrder="0"/>
    </dxf>
    <dxf>
      <numFmt numFmtId="164" formatCode="_(* #,##0_);_(* \(#,##0\);_(* &quot;-&quot;??_);_(@_)"/>
      <alignment horizontal="general" vertical="bottom" textRotation="0" wrapText="0" indent="0" justifyLastLine="0" shrinkToFit="0" readingOrder="0"/>
    </dxf>
    <dxf>
      <font>
        <color auto="1"/>
      </font>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font>
        <color auto="1"/>
      </font>
      <numFmt numFmtId="14" formatCode="0.00%"/>
      <alignment horizontal="general" vertical="bottom" textRotation="0" wrapText="0" indent="0" justifyLastLine="0" shrinkToFit="0" readingOrder="0"/>
    </dxf>
    <dxf>
      <font>
        <color auto="1"/>
      </font>
      <numFmt numFmtId="3" formatCode="#,##0"/>
      <alignment horizontal="general" vertical="bottom" textRotation="0" wrapText="0" indent="0" justifyLastLine="0" shrinkToFit="0" readingOrder="0"/>
    </dxf>
    <dxf>
      <font>
        <color auto="1"/>
      </font>
      <numFmt numFmtId="14" formatCode="0.00%"/>
      <fill>
        <patternFill patternType="solid">
          <fgColor rgb="FF000000"/>
          <bgColor rgb="FFFFFFFF"/>
        </patternFill>
      </fill>
      <alignment horizontal="general" vertical="bottom" textRotation="0" wrapText="0" indent="0" justifyLastLine="0" shrinkToFit="0" readingOrder="0"/>
    </dxf>
    <dxf>
      <font>
        <color auto="1"/>
      </font>
      <numFmt numFmtId="3" formatCode="#,##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64" formatCode="_(* #,##0_);_(* \(#,##0\);_(* &quot;-&quot;??_);_(@_)"/>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alignment horizontal="general" textRotation="0" indent="0" justifyLastLine="0" shrinkToFit="0" readingOrder="0"/>
    </dxf>
    <dxf>
      <border outline="0">
        <bottom style="thick">
          <color theme="0"/>
        </bottom>
      </border>
    </dxf>
    <dxf>
      <border outline="0">
        <top style="thin">
          <color theme="4"/>
        </top>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9AB3C3-F198-4D21-91B2-ED72D39E5C16}" name="Table2" displayName="Table2" ref="A2:O64" totalsRowShown="0" headerRowDxfId="23" headerRowBorderDxfId="21" tableBorderDxfId="22">
  <autoFilter ref="A2:O64" xr:uid="{EA9AB3C3-F198-4D21-91B2-ED72D39E5C16}"/>
  <sortState xmlns:xlrd2="http://schemas.microsoft.com/office/spreadsheetml/2017/richdata2" ref="A3:N63">
    <sortCondition ref="A2:A63"/>
  </sortState>
  <tableColumns count="15">
    <tableColumn id="1" xr3:uid="{97B07521-1830-4D9D-8A1E-0E3E7C528141}" name="US States &amp; Territories / Freely Associated States / Philippines"/>
    <tableColumn id="2" xr3:uid="{2F88C94C-8AF7-49D3-BABB-863E67CDE1EE}" name="Projected # of Veterans " dataDxfId="20"/>
    <tableColumn id="3" xr3:uid="{33FAA29C-1A60-44BF-9415-3955085A42ED}" name="% of All Veterans Nationally" dataDxfId="19"/>
    <tableColumn id="12" xr3:uid="{D0BE0616-1EB8-4F2D-9CFF-514CBBF7905B}" name="Total PACT Act Related Claims Received " dataDxfId="18"/>
    <tableColumn id="13" xr3:uid="{0CD56D05-2D9D-4EA1-8D6F-139F8E834782}" name="% of Total PACT Act Related Claims Received " dataDxfId="17"/>
    <tableColumn id="14" xr3:uid="{D2939E71-7816-4E57-92AC-17A243ABA00E}" name="Total Non-PACT Act Related Claims Received" dataDxfId="16" dataCellStyle="Comma"/>
    <tableColumn id="15" xr3:uid="{78B97009-04A8-48BF-A422-61DEBEC22695}" name="% of Total Non-PACT Act Related Claims Received" dataDxfId="15"/>
    <tableColumn id="10" xr3:uid="{750AA31B-87D3-4AB5-BACD-74D46FF1A07D}" name="Veterans Currently Enrolled with VA for Care" dataDxfId="14"/>
    <tableColumn id="11" xr3:uid="{E7C84793-2EF0-4EC8-8AEC-BFDC6597BCC1}" name="% of Veterans Currently Enrolled with VA for Care" dataDxfId="13"/>
    <tableColumn id="9" xr3:uid="{032F5549-54BE-4661-9F25-00914DC726B8}" name="New Enrollees" dataDxfId="12"/>
    <tableColumn id="8" xr3:uid="{F7C152DA-DE6C-4732-9DEF-781DF68B059A}" name="% of New Enrollees" dataDxfId="11"/>
    <tableColumn id="6" xr3:uid="{79BB4216-2A8E-42AA-8647-07D33AEF56EA}" name=" New Enrollees in the PACT Act Planning Population" dataDxfId="10"/>
    <tableColumn id="4" xr3:uid="{FD55CD7C-541E-4538-8740-EA8002B07B8B}" name="% of New Enrollees in the PACT Act Planning Population" dataDxfId="9"/>
    <tableColumn id="7" xr3:uid="{FC7F33A6-7804-4AF5-B970-7A304E2E033B}" name="New Enrollees Enrolled Under a PACT Act Enrollment Authority" dataDxfId="8"/>
    <tableColumn id="5" xr3:uid="{16B75F62-BED4-41D4-A60B-0631AB7BE19B}" name="% of New Enrollees Enrolled Under a PACT Act Enrollment Authority" dataDxfId="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4C1F23-DD27-4CCE-BBC9-D5D8F23B40AD}" name="Table54" displayName="Table54" ref="A9:B20" totalsRowShown="0">
  <autoFilter ref="A9:B20" xr:uid="{05DEAF56-3E07-4E59-92A2-C15D243CD319}"/>
  <tableColumns count="2">
    <tableColumn id="1" xr3:uid="{B811CD2A-2A31-4F51-9C5A-35F97089F1CB}" name="Metric/Term" dataDxfId="6"/>
    <tableColumn id="2" xr3:uid="{80A50649-A874-4A2C-9E76-B3255AB2B961}" name="Definition" dataDxfId="5"/>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9FCF53-A0D9-4F67-9CED-FC9F96A2F177}" name="CD_TABLE" displayName="CD_TABLE" ref="A1:F492" totalsRowShown="0" headerRowDxfId="4" headerRowBorderDxfId="3">
  <autoFilter ref="A1:F492" xr:uid="{EB9FCF53-A0D9-4F67-9CED-FC9F96A2F177}"/>
  <tableColumns count="6">
    <tableColumn id="1" xr3:uid="{2578EE1D-D737-4B98-99E4-C9D1D16527DD}" name="US States &amp; Territories / Freely Associated States / Philippines"/>
    <tableColumn id="2" xr3:uid="{C1E05867-D9F8-460D-9744-9A2BDA5D84CE}" name="Congressional District"/>
    <tableColumn id="3" xr3:uid="{3E3AA6F1-1928-4873-8B29-BC98F44BA90D}" name="Projected # of Veterans " dataDxfId="2"/>
    <tableColumn id="4" xr3:uid="{39E4C116-6255-4F7B-9E8C-1C3A612D975B}" name="% of All Veterans Nationally" dataDxfId="1"/>
    <tableColumn id="5" xr3:uid="{5CB2CD32-E363-40E2-8090-87D4BAD1465A}" name="Total PACT Act Related Claims Received (08/10/2022 - 01/27/2024)"/>
    <tableColumn id="6" xr3:uid="{109335BA-74CD-476D-AE95-AD3FBCB99121}" name="% Total PACT Act Related Claims Received (08/10/2022 - 01/27/2024)" dataDxfId="0" dataCellStyle="Percent"/>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F8EEB-49B1-4414-AC2E-BA3FE672490B}">
  <dimension ref="A1:B18"/>
  <sheetViews>
    <sheetView showGridLines="0" topLeftCell="A10" zoomScale="80" zoomScaleNormal="80" workbookViewId="0">
      <selection activeCell="A14" sqref="A14:B14"/>
    </sheetView>
  </sheetViews>
  <sheetFormatPr defaultRowHeight="14.45"/>
  <cols>
    <col min="1" max="1" width="62.140625" customWidth="1"/>
    <col min="2" max="2" width="127.85546875" style="6" bestFit="1" customWidth="1"/>
  </cols>
  <sheetData>
    <row r="1" spans="1:2" ht="32.25" customHeight="1">
      <c r="A1" s="123" t="s">
        <v>0</v>
      </c>
      <c r="B1" s="123"/>
    </row>
    <row r="2" spans="1:2" ht="15.75" customHeight="1">
      <c r="A2" s="86"/>
      <c r="B2" s="86"/>
    </row>
    <row r="3" spans="1:2" ht="40.5" customHeight="1">
      <c r="A3" s="20" t="s">
        <v>1</v>
      </c>
      <c r="B3" s="19"/>
    </row>
    <row r="4" spans="1:2" ht="55.5" customHeight="1">
      <c r="A4" s="125" t="s">
        <v>2</v>
      </c>
      <c r="B4" s="125"/>
    </row>
    <row r="5" spans="1:2" ht="15.75" customHeight="1">
      <c r="A5" s="87"/>
      <c r="B5" s="87"/>
    </row>
    <row r="6" spans="1:2" ht="22.5" customHeight="1">
      <c r="A6" s="20" t="s">
        <v>3</v>
      </c>
      <c r="B6" s="19"/>
    </row>
    <row r="7" spans="1:2" ht="26.25" customHeight="1">
      <c r="A7" s="22" t="s">
        <v>4</v>
      </c>
      <c r="B7" s="22" t="s">
        <v>5</v>
      </c>
    </row>
    <row r="8" spans="1:2" ht="36.75" customHeight="1">
      <c r="A8" s="22" t="s">
        <v>6</v>
      </c>
      <c r="B8" s="22" t="s">
        <v>7</v>
      </c>
    </row>
    <row r="9" spans="1:2" ht="38.450000000000003" customHeight="1">
      <c r="A9" s="22" t="s">
        <v>8</v>
      </c>
      <c r="B9" s="22" t="s">
        <v>9</v>
      </c>
    </row>
    <row r="10" spans="1:2" ht="33" customHeight="1">
      <c r="A10" s="22" t="s">
        <v>10</v>
      </c>
      <c r="B10" s="22" t="s">
        <v>11</v>
      </c>
    </row>
    <row r="11" spans="1:2" ht="46.5" customHeight="1">
      <c r="A11" s="22" t="s">
        <v>12</v>
      </c>
      <c r="B11" s="22" t="s">
        <v>13</v>
      </c>
    </row>
    <row r="12" spans="1:2" ht="33" customHeight="1">
      <c r="A12" s="86"/>
      <c r="B12" s="86"/>
    </row>
    <row r="13" spans="1:2" ht="18.75" customHeight="1">
      <c r="A13" s="20" t="s">
        <v>14</v>
      </c>
      <c r="B13" s="19"/>
    </row>
    <row r="14" spans="1:2" ht="31.5" customHeight="1">
      <c r="A14" s="124" t="s">
        <v>15</v>
      </c>
      <c r="B14" s="124"/>
    </row>
    <row r="15" spans="1:2" ht="32.25" customHeight="1">
      <c r="A15" s="125" t="s">
        <v>16</v>
      </c>
      <c r="B15" s="125"/>
    </row>
    <row r="16" spans="1:2" ht="32.25" customHeight="1">
      <c r="A16" s="124"/>
      <c r="B16" s="124"/>
    </row>
    <row r="17" spans="1:2" ht="19.5" customHeight="1">
      <c r="A17" s="86"/>
      <c r="B17" s="86"/>
    </row>
    <row r="18" spans="1:2" ht="27" customHeight="1"/>
  </sheetData>
  <mergeCells count="5">
    <mergeCell ref="A1:B1"/>
    <mergeCell ref="A14:B14"/>
    <mergeCell ref="A15:B15"/>
    <mergeCell ref="A16:B16"/>
    <mergeCell ref="A4: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FB45-22C6-488D-BFCF-AF504B2E2386}">
  <dimension ref="A1:B26"/>
  <sheetViews>
    <sheetView showGridLines="0" topLeftCell="A12" zoomScale="87" zoomScaleNormal="87" workbookViewId="0">
      <selection activeCell="B7" sqref="B7"/>
    </sheetView>
  </sheetViews>
  <sheetFormatPr defaultRowHeight="14.45"/>
  <cols>
    <col min="1" max="1" width="47.140625" customWidth="1"/>
    <col min="2" max="2" width="139.140625" customWidth="1"/>
  </cols>
  <sheetData>
    <row r="1" spans="1:2" ht="33" customHeight="1">
      <c r="A1" s="127" t="s">
        <v>17</v>
      </c>
      <c r="B1" s="127"/>
    </row>
    <row r="2" spans="1:2" s="43" customFormat="1" ht="18" customHeight="1">
      <c r="A2" s="88"/>
      <c r="B2" s="88"/>
    </row>
    <row r="3" spans="1:2" ht="23.45">
      <c r="A3" s="56" t="s">
        <v>14</v>
      </c>
      <c r="B3" s="57"/>
    </row>
    <row r="4" spans="1:2" ht="29.1" customHeight="1">
      <c r="A4" s="126" t="s">
        <v>18</v>
      </c>
      <c r="B4" s="126"/>
    </row>
    <row r="5" spans="1:2" ht="28.5">
      <c r="A5" s="86"/>
      <c r="B5" s="86"/>
    </row>
    <row r="6" spans="1:2" ht="23.45">
      <c r="A6" s="40" t="s">
        <v>19</v>
      </c>
      <c r="B6" s="40" t="s">
        <v>20</v>
      </c>
    </row>
    <row r="7" spans="1:2" ht="29.1">
      <c r="A7" s="44" t="s">
        <v>21</v>
      </c>
      <c r="B7" s="45" t="s">
        <v>22</v>
      </c>
    </row>
    <row r="8" spans="1:2" ht="29.1">
      <c r="A8" s="46" t="s">
        <v>23</v>
      </c>
      <c r="B8" s="45" t="s">
        <v>24</v>
      </c>
    </row>
    <row r="9" spans="1:2" ht="29.1">
      <c r="A9" s="46" t="s">
        <v>25</v>
      </c>
      <c r="B9" s="45" t="s">
        <v>26</v>
      </c>
    </row>
    <row r="10" spans="1:2" ht="29.1">
      <c r="A10" s="46" t="s">
        <v>27</v>
      </c>
      <c r="B10" s="45" t="s">
        <v>28</v>
      </c>
    </row>
    <row r="11" spans="1:2" ht="29.1">
      <c r="A11" s="46" t="s">
        <v>29</v>
      </c>
      <c r="B11" s="45" t="s">
        <v>30</v>
      </c>
    </row>
    <row r="12" spans="1:2" ht="29.1">
      <c r="A12" s="46" t="s">
        <v>31</v>
      </c>
      <c r="B12" s="45" t="s">
        <v>32</v>
      </c>
    </row>
    <row r="13" spans="1:2" ht="42.75" customHeight="1">
      <c r="A13" s="47" t="s">
        <v>33</v>
      </c>
      <c r="B13" s="48" t="s">
        <v>34</v>
      </c>
    </row>
    <row r="14" spans="1:2" ht="30.95" customHeight="1">
      <c r="A14" s="46" t="s">
        <v>35</v>
      </c>
      <c r="B14" s="49" t="s">
        <v>36</v>
      </c>
    </row>
    <row r="15" spans="1:2" ht="48.75" customHeight="1">
      <c r="A15" s="46" t="s">
        <v>37</v>
      </c>
      <c r="B15" s="45" t="s">
        <v>38</v>
      </c>
    </row>
    <row r="16" spans="1:2" ht="46.5" customHeight="1">
      <c r="A16" s="46" t="s">
        <v>39</v>
      </c>
      <c r="B16" s="45" t="s">
        <v>40</v>
      </c>
    </row>
    <row r="17" spans="1:2" ht="63" customHeight="1">
      <c r="A17" s="46" t="s">
        <v>41</v>
      </c>
      <c r="B17" s="45" t="s">
        <v>42</v>
      </c>
    </row>
    <row r="18" spans="1:2" ht="43.5">
      <c r="A18" s="46" t="s">
        <v>43</v>
      </c>
      <c r="B18" s="45" t="s">
        <v>44</v>
      </c>
    </row>
    <row r="19" spans="1:2">
      <c r="A19" s="52" t="s">
        <v>45</v>
      </c>
      <c r="B19" s="53" t="s">
        <v>46</v>
      </c>
    </row>
    <row r="20" spans="1:2" ht="29.1">
      <c r="A20" s="54" t="s">
        <v>47</v>
      </c>
      <c r="B20" s="55" t="s">
        <v>48</v>
      </c>
    </row>
    <row r="21" spans="1:2">
      <c r="A21" s="54" t="s">
        <v>49</v>
      </c>
      <c r="B21" s="55" t="s">
        <v>50</v>
      </c>
    </row>
    <row r="22" spans="1:2">
      <c r="A22" s="50" t="s">
        <v>51</v>
      </c>
      <c r="B22" s="51" t="s">
        <v>52</v>
      </c>
    </row>
    <row r="23" spans="1:2">
      <c r="A23" s="43"/>
      <c r="B23" s="43"/>
    </row>
    <row r="24" spans="1:2">
      <c r="A24" s="43"/>
      <c r="B24" s="43"/>
    </row>
    <row r="25" spans="1:2">
      <c r="A25" s="43"/>
      <c r="B25" s="43"/>
    </row>
    <row r="26" spans="1:2">
      <c r="A26" s="41"/>
      <c r="B26" s="42"/>
    </row>
  </sheetData>
  <autoFilter ref="A6:B6" xr:uid="{37CBFB45-22C6-488D-BFCF-AF504B2E2386}"/>
  <mergeCells count="2">
    <mergeCell ref="A4:B4"/>
    <mergeCell ref="A1:B1"/>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3FA4F-6A05-4482-A9C4-257CA4B39ED9}">
  <dimension ref="A1:AJ65"/>
  <sheetViews>
    <sheetView showGridLines="0" topLeftCell="A2" zoomScale="72" zoomScaleNormal="72" workbookViewId="0">
      <selection activeCell="B63" sqref="B63"/>
    </sheetView>
  </sheetViews>
  <sheetFormatPr defaultRowHeight="14.45"/>
  <cols>
    <col min="1" max="1" width="44.5703125" bestFit="1" customWidth="1"/>
    <col min="2" max="2" width="19.85546875" style="8" customWidth="1"/>
    <col min="3" max="3" width="17.5703125" style="8" customWidth="1"/>
    <col min="4" max="4" width="19.140625" style="8" customWidth="1"/>
    <col min="5" max="5" width="19.5703125" style="8" customWidth="1"/>
    <col min="6" max="6" width="18.85546875" style="8" customWidth="1"/>
    <col min="7" max="7" width="17.5703125" style="8" customWidth="1"/>
    <col min="8" max="8" width="20.5703125" style="8" customWidth="1"/>
    <col min="9" max="9" width="19.85546875" style="8" customWidth="1"/>
    <col min="10" max="10" width="15.140625" style="8" customWidth="1"/>
    <col min="11" max="11" width="17.5703125" style="8" customWidth="1"/>
    <col min="12" max="12" width="18.85546875" style="8" customWidth="1"/>
    <col min="13" max="13" width="19" style="8" customWidth="1"/>
    <col min="14" max="14" width="16.85546875" customWidth="1"/>
    <col min="15" max="15" width="16.42578125" customWidth="1"/>
    <col min="19" max="19" width="26.5703125" customWidth="1"/>
    <col min="20" max="20" width="12.5703125" customWidth="1"/>
    <col min="21" max="21" width="9.140625" bestFit="1" customWidth="1"/>
    <col min="22" max="22" width="11.42578125" customWidth="1"/>
    <col min="25" max="25" width="21.42578125" customWidth="1"/>
    <col min="27" max="27" width="17.42578125" customWidth="1"/>
    <col min="28" max="28" width="15.28515625" customWidth="1"/>
    <col min="30" max="30" width="10.5703125" customWidth="1"/>
    <col min="32" max="32" width="12.42578125" customWidth="1"/>
    <col min="33" max="33" width="11" customWidth="1"/>
    <col min="34" max="35" width="16" customWidth="1"/>
    <col min="36" max="36" width="13.28515625" customWidth="1"/>
    <col min="37" max="37" width="11.5703125" customWidth="1"/>
  </cols>
  <sheetData>
    <row r="1" spans="1:36">
      <c r="A1" s="36"/>
      <c r="B1" s="37"/>
      <c r="C1" s="38"/>
      <c r="D1" s="128" t="s">
        <v>53</v>
      </c>
      <c r="E1" s="129"/>
      <c r="F1" s="129"/>
      <c r="G1" s="130"/>
      <c r="H1" s="131" t="s">
        <v>54</v>
      </c>
      <c r="I1" s="132"/>
      <c r="J1" s="132"/>
      <c r="K1" s="132"/>
      <c r="L1" s="132"/>
      <c r="M1" s="132"/>
      <c r="N1" s="132"/>
      <c r="O1" s="132"/>
    </row>
    <row r="2" spans="1:36" s="6" customFormat="1" ht="93.75" customHeight="1" thickBot="1">
      <c r="A2" s="10" t="s">
        <v>55</v>
      </c>
      <c r="B2" s="3" t="s">
        <v>21</v>
      </c>
      <c r="C2" s="5" t="s">
        <v>56</v>
      </c>
      <c r="D2" s="39" t="s">
        <v>25</v>
      </c>
      <c r="E2" s="39" t="s">
        <v>27</v>
      </c>
      <c r="F2" s="23" t="s">
        <v>57</v>
      </c>
      <c r="G2" s="23" t="s">
        <v>58</v>
      </c>
      <c r="H2" s="66" t="s">
        <v>33</v>
      </c>
      <c r="I2" s="67" t="s">
        <v>35</v>
      </c>
      <c r="J2" s="67" t="s">
        <v>59</v>
      </c>
      <c r="K2" s="67" t="s">
        <v>60</v>
      </c>
      <c r="L2" s="67" t="s">
        <v>61</v>
      </c>
      <c r="M2" s="67" t="s">
        <v>62</v>
      </c>
      <c r="N2" s="68" t="s">
        <v>63</v>
      </c>
      <c r="O2" s="69" t="s">
        <v>64</v>
      </c>
      <c r="R2" s="73"/>
      <c r="S2" s="89"/>
      <c r="T2" s="89"/>
      <c r="U2" s="89"/>
      <c r="V2" s="89"/>
      <c r="W2" s="89"/>
      <c r="X2" s="73"/>
      <c r="Y2" s="73"/>
      <c r="Z2" s="74"/>
      <c r="AA2" s="94"/>
      <c r="AB2" s="94"/>
      <c r="AC2" s="95"/>
      <c r="AD2" s="94"/>
      <c r="AE2" s="95"/>
      <c r="AF2" s="94"/>
      <c r="AG2" s="95"/>
      <c r="AH2" s="94"/>
      <c r="AI2" s="95"/>
      <c r="AJ2" s="73"/>
    </row>
    <row r="3" spans="1:36" ht="15" thickTop="1">
      <c r="A3" t="s">
        <v>65</v>
      </c>
      <c r="B3" s="7">
        <v>347563</v>
      </c>
      <c r="C3" s="9">
        <v>1.9044502029693735E-2</v>
      </c>
      <c r="D3" s="90">
        <v>33677</v>
      </c>
      <c r="E3" s="58">
        <v>2.461E-2</v>
      </c>
      <c r="F3" s="90">
        <v>49719</v>
      </c>
      <c r="G3" s="58">
        <v>2.4299999999999999E-2</v>
      </c>
      <c r="H3" s="97">
        <v>171639</v>
      </c>
      <c r="I3" s="98">
        <v>2.0199999999999999E-2</v>
      </c>
      <c r="J3" s="97">
        <v>7423</v>
      </c>
      <c r="K3" s="99">
        <v>1.95E-2</v>
      </c>
      <c r="L3" s="100">
        <v>4891</v>
      </c>
      <c r="M3" s="101">
        <v>2.0400000000000001E-2</v>
      </c>
      <c r="N3" s="97">
        <v>2127</v>
      </c>
      <c r="O3" s="99">
        <v>1.9599999999999999E-2</v>
      </c>
      <c r="R3" s="43"/>
      <c r="T3" s="90"/>
      <c r="U3" s="58"/>
      <c r="V3" s="90"/>
      <c r="W3" s="58"/>
      <c r="X3" s="43"/>
      <c r="Y3" s="75"/>
      <c r="Z3" s="76"/>
      <c r="AA3" s="96"/>
      <c r="AB3" s="97"/>
      <c r="AC3" s="98"/>
      <c r="AD3" s="97"/>
      <c r="AE3" s="99"/>
      <c r="AF3" s="97"/>
      <c r="AG3" s="99"/>
      <c r="AH3" s="100"/>
      <c r="AI3" s="101"/>
      <c r="AJ3" s="43"/>
    </row>
    <row r="4" spans="1:36">
      <c r="A4" t="s">
        <v>66</v>
      </c>
      <c r="B4" s="7">
        <v>68985</v>
      </c>
      <c r="C4" s="9">
        <v>3.7799908865973147E-3</v>
      </c>
      <c r="D4" s="90">
        <v>4343</v>
      </c>
      <c r="E4" s="58">
        <v>3.1700000000000001E-3</v>
      </c>
      <c r="F4" s="90">
        <v>6509</v>
      </c>
      <c r="G4" s="58">
        <v>3.1800000000000001E-3</v>
      </c>
      <c r="H4" s="97">
        <v>33174</v>
      </c>
      <c r="I4" s="98">
        <v>3.8999999999999998E-3</v>
      </c>
      <c r="J4" s="97">
        <v>1862</v>
      </c>
      <c r="K4" s="99">
        <v>4.8999999999999998E-3</v>
      </c>
      <c r="L4" s="102">
        <v>1314</v>
      </c>
      <c r="M4" s="101">
        <v>5.4999999999999997E-3</v>
      </c>
      <c r="N4" s="96">
        <v>679</v>
      </c>
      <c r="O4" s="99">
        <v>6.3E-3</v>
      </c>
      <c r="R4" s="43"/>
      <c r="T4" s="90"/>
      <c r="U4" s="58"/>
      <c r="V4" s="90"/>
      <c r="W4" s="58"/>
      <c r="X4" s="43"/>
      <c r="Y4" s="75"/>
      <c r="Z4" s="75"/>
      <c r="AA4" s="96"/>
      <c r="AB4" s="97"/>
      <c r="AC4" s="98"/>
      <c r="AD4" s="97"/>
      <c r="AE4" s="99"/>
      <c r="AF4" s="96"/>
      <c r="AG4" s="99"/>
      <c r="AH4" s="102"/>
      <c r="AI4" s="101"/>
      <c r="AJ4" s="43"/>
    </row>
    <row r="5" spans="1:36">
      <c r="A5" t="s">
        <v>67</v>
      </c>
      <c r="B5" s="7">
        <v>2659</v>
      </c>
      <c r="C5" s="9">
        <v>1.4569827886442356E-4</v>
      </c>
      <c r="D5" s="90">
        <v>295</v>
      </c>
      <c r="E5" s="58">
        <v>2.2000000000000001E-4</v>
      </c>
      <c r="F5" s="90">
        <v>465</v>
      </c>
      <c r="G5" s="58">
        <v>2.3000000000000001E-4</v>
      </c>
      <c r="H5" s="97">
        <v>1021</v>
      </c>
      <c r="I5" s="98">
        <v>1E-4</v>
      </c>
      <c r="J5" s="96">
        <v>48</v>
      </c>
      <c r="K5" s="99">
        <v>1E-4</v>
      </c>
      <c r="L5" s="102">
        <v>16</v>
      </c>
      <c r="M5" s="101">
        <v>1E-4</v>
      </c>
      <c r="N5" s="72" t="s">
        <v>51</v>
      </c>
      <c r="O5" s="65" t="s">
        <v>68</v>
      </c>
      <c r="R5" s="43"/>
      <c r="T5" s="90"/>
      <c r="U5" s="58"/>
      <c r="V5" s="90"/>
      <c r="W5" s="58"/>
      <c r="X5" s="43"/>
      <c r="Y5" s="77"/>
      <c r="Z5" s="75"/>
      <c r="AA5" s="96"/>
      <c r="AB5" s="97"/>
      <c r="AC5" s="98"/>
      <c r="AD5" s="96"/>
      <c r="AE5" s="99"/>
      <c r="AF5" s="96"/>
      <c r="AG5" s="99"/>
      <c r="AH5" s="102"/>
      <c r="AI5" s="101"/>
      <c r="AJ5" s="43"/>
    </row>
    <row r="6" spans="1:36">
      <c r="A6" t="s">
        <v>69</v>
      </c>
      <c r="B6" s="7">
        <v>495038</v>
      </c>
      <c r="C6" s="9">
        <v>2.7125304465019373E-2</v>
      </c>
      <c r="D6" s="90">
        <v>33652</v>
      </c>
      <c r="E6" s="58">
        <v>2.46E-2</v>
      </c>
      <c r="F6" s="90">
        <v>47091</v>
      </c>
      <c r="G6" s="58">
        <v>2.3009999999999999E-2</v>
      </c>
      <c r="H6" s="97">
        <v>233150</v>
      </c>
      <c r="I6" s="98">
        <v>2.7400000000000001E-2</v>
      </c>
      <c r="J6" s="97">
        <v>9309</v>
      </c>
      <c r="K6" s="99">
        <v>2.4400000000000002E-2</v>
      </c>
      <c r="L6" s="100">
        <v>5877</v>
      </c>
      <c r="M6" s="101">
        <v>2.4500000000000001E-2</v>
      </c>
      <c r="N6" s="97">
        <v>2720</v>
      </c>
      <c r="O6" s="99">
        <v>2.5000000000000001E-2</v>
      </c>
      <c r="R6" s="43"/>
      <c r="T6" s="90"/>
      <c r="U6" s="58"/>
      <c r="V6" s="90"/>
      <c r="W6" s="58"/>
      <c r="X6" s="43"/>
      <c r="Y6" s="75"/>
      <c r="Z6" s="76"/>
      <c r="AA6" s="96"/>
      <c r="AB6" s="97"/>
      <c r="AC6" s="98"/>
      <c r="AD6" s="97"/>
      <c r="AE6" s="99"/>
      <c r="AF6" s="97"/>
      <c r="AG6" s="99"/>
      <c r="AH6" s="100"/>
      <c r="AI6" s="101"/>
      <c r="AJ6" s="43"/>
    </row>
    <row r="7" spans="1:36">
      <c r="A7" t="s">
        <v>70</v>
      </c>
      <c r="B7" s="7">
        <v>201272</v>
      </c>
      <c r="C7" s="9">
        <v>1.1028576150282158E-2</v>
      </c>
      <c r="D7" s="90">
        <v>16495</v>
      </c>
      <c r="E7" s="58">
        <v>1.206E-2</v>
      </c>
      <c r="F7" s="90">
        <v>22749</v>
      </c>
      <c r="G7" s="58">
        <v>1.112E-2</v>
      </c>
      <c r="H7" s="97">
        <v>100993</v>
      </c>
      <c r="I7" s="98">
        <v>1.1900000000000001E-2</v>
      </c>
      <c r="J7" s="97">
        <v>3226</v>
      </c>
      <c r="K7" s="99">
        <v>8.5000000000000006E-3</v>
      </c>
      <c r="L7" s="100">
        <v>1936</v>
      </c>
      <c r="M7" s="101">
        <v>8.0999999999999996E-3</v>
      </c>
      <c r="N7" s="96">
        <v>782</v>
      </c>
      <c r="O7" s="99">
        <v>7.1999999999999998E-3</v>
      </c>
      <c r="R7" s="43"/>
      <c r="T7" s="90"/>
      <c r="U7" s="58"/>
      <c r="V7" s="90"/>
      <c r="W7" s="58"/>
      <c r="X7" s="43"/>
      <c r="Y7" s="75"/>
      <c r="Z7" s="75"/>
      <c r="AA7" s="96"/>
      <c r="AB7" s="97"/>
      <c r="AC7" s="98"/>
      <c r="AD7" s="97"/>
      <c r="AE7" s="99"/>
      <c r="AF7" s="96"/>
      <c r="AG7" s="99"/>
      <c r="AH7" s="100"/>
      <c r="AI7" s="101"/>
      <c r="AJ7" s="43"/>
    </row>
    <row r="8" spans="1:36">
      <c r="A8" t="s">
        <v>71</v>
      </c>
      <c r="B8" s="7">
        <v>1487167</v>
      </c>
      <c r="C8" s="9">
        <v>8.1488406274527345E-2</v>
      </c>
      <c r="D8" s="90">
        <v>100835</v>
      </c>
      <c r="E8" s="58">
        <v>7.3700000000000002E-2</v>
      </c>
      <c r="F8" s="90">
        <v>168180</v>
      </c>
      <c r="G8" s="58">
        <v>8.2189999999999999E-2</v>
      </c>
      <c r="H8" s="97">
        <v>664499</v>
      </c>
      <c r="I8" s="98">
        <v>7.8100000000000003E-2</v>
      </c>
      <c r="J8" s="97">
        <v>32190</v>
      </c>
      <c r="K8" s="99">
        <v>8.4400000000000003E-2</v>
      </c>
      <c r="L8" s="100">
        <v>18781</v>
      </c>
      <c r="M8" s="101">
        <v>7.8399999999999997E-2</v>
      </c>
      <c r="N8" s="97">
        <v>8965</v>
      </c>
      <c r="O8" s="99">
        <v>8.2500000000000004E-2</v>
      </c>
      <c r="R8" s="43"/>
      <c r="T8" s="90"/>
      <c r="U8" s="58"/>
      <c r="V8" s="90"/>
      <c r="W8" s="58"/>
      <c r="X8" s="43"/>
      <c r="Y8" s="75"/>
      <c r="Z8" s="76"/>
      <c r="AA8" s="96"/>
      <c r="AB8" s="97"/>
      <c r="AC8" s="98"/>
      <c r="AD8" s="97"/>
      <c r="AE8" s="99"/>
      <c r="AF8" s="97"/>
      <c r="AG8" s="99"/>
      <c r="AH8" s="100"/>
      <c r="AI8" s="101"/>
      <c r="AJ8" s="43"/>
    </row>
    <row r="9" spans="1:36">
      <c r="A9" t="s">
        <v>72</v>
      </c>
      <c r="B9" s="7">
        <v>369318</v>
      </c>
      <c r="C9" s="9">
        <v>2.0236553950226093E-2</v>
      </c>
      <c r="D9" s="90">
        <v>27012</v>
      </c>
      <c r="E9" s="58">
        <v>1.9740000000000001E-2</v>
      </c>
      <c r="F9" s="90">
        <v>40455</v>
      </c>
      <c r="G9" s="58">
        <v>1.9769999999999999E-2</v>
      </c>
      <c r="H9" s="97">
        <v>171583</v>
      </c>
      <c r="I9" s="98">
        <v>2.0199999999999999E-2</v>
      </c>
      <c r="J9" s="97">
        <v>9558</v>
      </c>
      <c r="K9" s="99">
        <v>2.5100000000000001E-2</v>
      </c>
      <c r="L9" s="100">
        <v>6737</v>
      </c>
      <c r="M9" s="101">
        <v>2.81E-2</v>
      </c>
      <c r="N9" s="97">
        <v>3358</v>
      </c>
      <c r="O9" s="99">
        <v>3.09E-2</v>
      </c>
      <c r="R9" s="43"/>
      <c r="T9" s="90"/>
      <c r="U9" s="58"/>
      <c r="V9" s="90"/>
      <c r="W9" s="58"/>
      <c r="X9" s="43"/>
      <c r="Y9" s="75"/>
      <c r="Z9" s="76"/>
      <c r="AA9" s="96"/>
      <c r="AB9" s="97"/>
      <c r="AC9" s="98"/>
      <c r="AD9" s="97"/>
      <c r="AE9" s="99"/>
      <c r="AF9" s="97"/>
      <c r="AG9" s="99"/>
      <c r="AH9" s="100"/>
      <c r="AI9" s="101"/>
      <c r="AJ9" s="43"/>
    </row>
    <row r="10" spans="1:36">
      <c r="A10" t="s">
        <v>73</v>
      </c>
      <c r="B10" s="7">
        <v>979</v>
      </c>
      <c r="C10" s="9">
        <v>5.3643706283667044E-5</v>
      </c>
      <c r="D10" s="90">
        <v>116</v>
      </c>
      <c r="E10" s="58">
        <v>8.0000000000000007E-5</v>
      </c>
      <c r="F10" s="90">
        <v>221</v>
      </c>
      <c r="G10" s="58">
        <v>1.1E-4</v>
      </c>
      <c r="H10" s="96">
        <v>540</v>
      </c>
      <c r="I10" s="98">
        <v>1E-4</v>
      </c>
      <c r="J10" s="96">
        <v>30</v>
      </c>
      <c r="K10" s="99">
        <v>1E-4</v>
      </c>
      <c r="L10" s="102">
        <v>18</v>
      </c>
      <c r="M10" s="101">
        <v>1E-4</v>
      </c>
      <c r="N10" s="111" t="s">
        <v>51</v>
      </c>
      <c r="O10" s="99">
        <v>1E-4</v>
      </c>
      <c r="R10" s="43"/>
      <c r="T10" s="90"/>
      <c r="U10" s="58"/>
      <c r="V10" s="90"/>
      <c r="W10" s="58"/>
      <c r="X10" s="43"/>
      <c r="Y10" s="77"/>
      <c r="Z10" s="75"/>
      <c r="AA10" s="96"/>
      <c r="AB10" s="96"/>
      <c r="AC10" s="98"/>
      <c r="AD10" s="96"/>
      <c r="AE10" s="99"/>
      <c r="AF10" s="96"/>
      <c r="AG10" s="99"/>
      <c r="AH10" s="102"/>
      <c r="AI10" s="101"/>
      <c r="AJ10" s="43"/>
    </row>
    <row r="11" spans="1:36">
      <c r="A11" t="s">
        <v>74</v>
      </c>
      <c r="B11" s="7">
        <v>153087</v>
      </c>
      <c r="C11" s="9">
        <v>8.3883085432561143E-3</v>
      </c>
      <c r="D11" s="90">
        <v>7549</v>
      </c>
      <c r="E11" s="58">
        <v>5.5199999999999997E-3</v>
      </c>
      <c r="F11" s="90">
        <v>11185</v>
      </c>
      <c r="G11" s="58">
        <v>5.47E-3</v>
      </c>
      <c r="H11" s="97">
        <v>62220</v>
      </c>
      <c r="I11" s="98">
        <v>7.3000000000000001E-3</v>
      </c>
      <c r="J11" s="97">
        <v>2632</v>
      </c>
      <c r="K11" s="99">
        <v>6.8999999999999999E-3</v>
      </c>
      <c r="L11" s="100">
        <v>1390</v>
      </c>
      <c r="M11" s="101">
        <v>5.7999999999999996E-3</v>
      </c>
      <c r="N11" s="96">
        <v>630</v>
      </c>
      <c r="O11" s="99">
        <v>5.7999999999999996E-3</v>
      </c>
      <c r="R11" s="43"/>
      <c r="T11" s="90"/>
      <c r="U11" s="58"/>
      <c r="V11" s="90"/>
      <c r="W11" s="58"/>
      <c r="X11" s="43"/>
      <c r="Y11" s="75"/>
      <c r="Z11" s="75"/>
      <c r="AA11" s="96"/>
      <c r="AB11" s="97"/>
      <c r="AC11" s="98"/>
      <c r="AD11" s="97"/>
      <c r="AE11" s="99"/>
      <c r="AF11" s="96"/>
      <c r="AG11" s="99"/>
      <c r="AH11" s="100"/>
      <c r="AI11" s="101"/>
      <c r="AJ11" s="43"/>
    </row>
    <row r="12" spans="1:36">
      <c r="A12" t="s">
        <v>75</v>
      </c>
      <c r="B12" s="7">
        <v>67723</v>
      </c>
      <c r="C12" s="9">
        <v>3.7108403683848651E-3</v>
      </c>
      <c r="D12" s="90">
        <v>4235</v>
      </c>
      <c r="E12" s="58">
        <v>3.0999999999999999E-3</v>
      </c>
      <c r="F12" s="90">
        <v>6203</v>
      </c>
      <c r="G12" s="58">
        <v>3.0300000000000001E-3</v>
      </c>
      <c r="H12" s="97">
        <v>27015</v>
      </c>
      <c r="I12" s="98">
        <v>3.2000000000000002E-3</v>
      </c>
      <c r="J12" s="97">
        <v>1183</v>
      </c>
      <c r="K12" s="99">
        <v>3.0999999999999999E-3</v>
      </c>
      <c r="L12" s="102">
        <v>719</v>
      </c>
      <c r="M12" s="101">
        <v>3.0000000000000001E-3</v>
      </c>
      <c r="N12" s="96">
        <v>328</v>
      </c>
      <c r="O12" s="99">
        <v>3.0000000000000001E-3</v>
      </c>
      <c r="R12" s="43"/>
      <c r="T12" s="90"/>
      <c r="U12" s="58"/>
      <c r="V12" s="90"/>
      <c r="W12" s="58"/>
      <c r="X12" s="43"/>
      <c r="Y12" s="75"/>
      <c r="Z12" s="75"/>
      <c r="AA12" s="96"/>
      <c r="AB12" s="97"/>
      <c r="AC12" s="98"/>
      <c r="AD12" s="97"/>
      <c r="AE12" s="99"/>
      <c r="AF12" s="96"/>
      <c r="AG12" s="99"/>
      <c r="AH12" s="102"/>
      <c r="AI12" s="101"/>
      <c r="AJ12" s="43"/>
    </row>
    <row r="13" spans="1:36">
      <c r="A13" t="s">
        <v>76</v>
      </c>
      <c r="B13" s="7">
        <v>27255</v>
      </c>
      <c r="C13" s="9">
        <v>1.4934210569574518E-3</v>
      </c>
      <c r="D13" s="90">
        <v>1602</v>
      </c>
      <c r="E13" s="58">
        <v>1.17E-3</v>
      </c>
      <c r="F13" s="90">
        <v>2463</v>
      </c>
      <c r="G13" s="58">
        <v>1.1999999999999999E-3</v>
      </c>
      <c r="H13" s="97">
        <v>11094</v>
      </c>
      <c r="I13" s="98">
        <v>1.2999999999999999E-3</v>
      </c>
      <c r="J13" s="96">
        <v>570</v>
      </c>
      <c r="K13" s="99">
        <v>1.5E-3</v>
      </c>
      <c r="L13" s="102">
        <v>391</v>
      </c>
      <c r="M13" s="101">
        <v>1.6000000000000001E-3</v>
      </c>
      <c r="N13" s="96">
        <v>165</v>
      </c>
      <c r="O13" s="99">
        <v>1.5E-3</v>
      </c>
      <c r="R13" s="43"/>
      <c r="T13" s="90"/>
      <c r="U13" s="58"/>
      <c r="V13" s="90"/>
      <c r="W13" s="58"/>
      <c r="X13" s="43"/>
      <c r="Y13" s="75"/>
      <c r="Z13" s="75"/>
      <c r="AA13" s="96"/>
      <c r="AB13" s="97"/>
      <c r="AC13" s="98"/>
      <c r="AD13" s="96"/>
      <c r="AE13" s="99"/>
      <c r="AF13" s="96"/>
      <c r="AG13" s="99"/>
      <c r="AH13" s="102"/>
      <c r="AI13" s="101"/>
      <c r="AJ13" s="43"/>
    </row>
    <row r="14" spans="1:36">
      <c r="A14" s="11" t="s">
        <v>77</v>
      </c>
      <c r="B14" s="70" t="s">
        <v>78</v>
      </c>
      <c r="C14" s="71" t="s">
        <v>78</v>
      </c>
      <c r="D14" s="90">
        <v>12</v>
      </c>
      <c r="E14" s="65" t="s">
        <v>68</v>
      </c>
      <c r="F14" s="90">
        <v>13</v>
      </c>
      <c r="G14" s="58">
        <v>1.0000000000000001E-5</v>
      </c>
      <c r="H14" s="96">
        <v>50</v>
      </c>
      <c r="I14" s="65" t="s">
        <v>68</v>
      </c>
      <c r="J14" s="72" t="s">
        <v>51</v>
      </c>
      <c r="K14" s="65" t="s">
        <v>68</v>
      </c>
      <c r="L14" s="72" t="s">
        <v>51</v>
      </c>
      <c r="M14" s="65" t="s">
        <v>68</v>
      </c>
      <c r="N14" s="72" t="s">
        <v>51</v>
      </c>
      <c r="O14" s="65" t="s">
        <v>68</v>
      </c>
      <c r="R14" s="43"/>
      <c r="T14" s="90"/>
      <c r="U14" s="58"/>
      <c r="V14" s="90"/>
      <c r="W14" s="58"/>
      <c r="X14" s="43"/>
      <c r="Y14" s="77"/>
      <c r="Z14" s="75"/>
      <c r="AA14" s="96"/>
      <c r="AB14" s="96"/>
      <c r="AC14" s="98"/>
      <c r="AD14" s="96"/>
      <c r="AE14" s="99"/>
      <c r="AF14" s="96"/>
      <c r="AG14" s="99"/>
      <c r="AH14" s="102"/>
      <c r="AI14" s="101"/>
      <c r="AJ14" s="43"/>
    </row>
    <row r="15" spans="1:36">
      <c r="A15" t="s">
        <v>79</v>
      </c>
      <c r="B15" s="7">
        <v>1432721</v>
      </c>
      <c r="C15" s="9">
        <v>7.8505071001472651E-2</v>
      </c>
      <c r="D15" s="90">
        <v>120497</v>
      </c>
      <c r="E15" s="58">
        <v>8.8069999999999996E-2</v>
      </c>
      <c r="F15" s="90">
        <v>193352</v>
      </c>
      <c r="G15" s="58">
        <v>9.4500000000000001E-2</v>
      </c>
      <c r="H15" s="97">
        <v>729552</v>
      </c>
      <c r="I15" s="98">
        <v>8.5699999999999998E-2</v>
      </c>
      <c r="J15" s="97">
        <v>31187</v>
      </c>
      <c r="K15" s="99">
        <v>8.1799999999999998E-2</v>
      </c>
      <c r="L15" s="100">
        <v>19689</v>
      </c>
      <c r="M15" s="101">
        <v>8.2199999999999995E-2</v>
      </c>
      <c r="N15" s="97">
        <v>9022</v>
      </c>
      <c r="O15" s="99">
        <v>8.3099999999999993E-2</v>
      </c>
      <c r="R15" s="43"/>
      <c r="T15" s="90"/>
      <c r="U15" s="58"/>
      <c r="V15" s="90"/>
      <c r="W15" s="58"/>
      <c r="X15" s="43"/>
      <c r="Y15" s="75"/>
      <c r="Z15" s="76"/>
      <c r="AA15" s="96"/>
      <c r="AB15" s="97"/>
      <c r="AC15" s="98"/>
      <c r="AD15" s="97"/>
      <c r="AE15" s="99"/>
      <c r="AF15" s="97"/>
      <c r="AG15" s="99"/>
      <c r="AH15" s="100"/>
      <c r="AI15" s="101"/>
      <c r="AJ15" s="43"/>
    </row>
    <row r="16" spans="1:36">
      <c r="A16" t="s">
        <v>80</v>
      </c>
      <c r="B16" s="7">
        <v>673358</v>
      </c>
      <c r="C16" s="9">
        <v>3.6896239811805384E-2</v>
      </c>
      <c r="D16" s="90">
        <v>63874</v>
      </c>
      <c r="E16" s="58">
        <v>4.6690000000000002E-2</v>
      </c>
      <c r="F16" s="90">
        <v>106977</v>
      </c>
      <c r="G16" s="58">
        <v>5.228E-2</v>
      </c>
      <c r="H16" s="97">
        <v>327969</v>
      </c>
      <c r="I16" s="98">
        <v>3.85E-2</v>
      </c>
      <c r="J16" s="97">
        <v>15052</v>
      </c>
      <c r="K16" s="99">
        <v>3.95E-2</v>
      </c>
      <c r="L16" s="100">
        <v>9646</v>
      </c>
      <c r="M16" s="101">
        <v>4.0300000000000002E-2</v>
      </c>
      <c r="N16" s="97">
        <v>4411</v>
      </c>
      <c r="O16" s="99">
        <v>4.0599999999999997E-2</v>
      </c>
      <c r="R16" s="43"/>
      <c r="T16" s="90"/>
      <c r="U16" s="58"/>
      <c r="V16" s="90"/>
      <c r="W16" s="58"/>
      <c r="X16" s="43"/>
      <c r="Y16" s="75"/>
      <c r="Z16" s="76"/>
      <c r="AA16" s="96"/>
      <c r="AB16" s="97"/>
      <c r="AC16" s="98"/>
      <c r="AD16" s="97"/>
      <c r="AE16" s="99"/>
      <c r="AF16" s="97"/>
      <c r="AG16" s="99"/>
      <c r="AH16" s="100"/>
      <c r="AI16" s="101"/>
      <c r="AJ16" s="43"/>
    </row>
    <row r="17" spans="1:36">
      <c r="A17" t="s">
        <v>81</v>
      </c>
      <c r="B17" s="7">
        <v>12543</v>
      </c>
      <c r="C17" s="9">
        <v>6.8728601421454106E-4</v>
      </c>
      <c r="D17" s="90">
        <v>1966</v>
      </c>
      <c r="E17" s="58">
        <v>1.4400000000000001E-3</v>
      </c>
      <c r="F17" s="90">
        <v>2018</v>
      </c>
      <c r="G17" s="58">
        <v>9.8999999999999999E-4</v>
      </c>
      <c r="H17" s="97">
        <v>5783</v>
      </c>
      <c r="I17" s="98">
        <v>6.9999999999999999E-4</v>
      </c>
      <c r="J17" s="96">
        <v>397</v>
      </c>
      <c r="K17" s="99">
        <v>1E-3</v>
      </c>
      <c r="L17" s="102">
        <v>299</v>
      </c>
      <c r="M17" s="101">
        <v>1.1999999999999999E-3</v>
      </c>
      <c r="N17" s="96">
        <v>139</v>
      </c>
      <c r="O17" s="99">
        <v>1.2999999999999999E-3</v>
      </c>
      <c r="R17" s="43"/>
      <c r="T17" s="90"/>
      <c r="U17" s="58"/>
      <c r="V17" s="90"/>
      <c r="W17" s="58"/>
      <c r="X17" s="43"/>
      <c r="Y17" s="77"/>
      <c r="Z17" s="75"/>
      <c r="AA17" s="96"/>
      <c r="AB17" s="97"/>
      <c r="AC17" s="98"/>
      <c r="AD17" s="96"/>
      <c r="AE17" s="99"/>
      <c r="AF17" s="96"/>
      <c r="AG17" s="99"/>
      <c r="AH17" s="102"/>
      <c r="AI17" s="101"/>
      <c r="AJ17" s="43"/>
    </row>
    <row r="18" spans="1:36">
      <c r="A18" t="s">
        <v>82</v>
      </c>
      <c r="B18" s="7">
        <v>104765</v>
      </c>
      <c r="C18" s="9">
        <v>5.7405341050136647E-3</v>
      </c>
      <c r="D18" s="90">
        <v>8914</v>
      </c>
      <c r="E18" s="58">
        <v>6.5199999999999998E-3</v>
      </c>
      <c r="F18" s="90">
        <v>13109</v>
      </c>
      <c r="G18" s="58">
        <v>6.4099999999999999E-3</v>
      </c>
      <c r="H18" s="97">
        <v>47275</v>
      </c>
      <c r="I18" s="98">
        <v>5.5999999999999999E-3</v>
      </c>
      <c r="J18" s="97">
        <v>3123</v>
      </c>
      <c r="K18" s="99">
        <v>8.2000000000000007E-3</v>
      </c>
      <c r="L18" s="100">
        <v>2151</v>
      </c>
      <c r="M18" s="101">
        <v>8.9999999999999993E-3</v>
      </c>
      <c r="N18" s="97">
        <v>1173</v>
      </c>
      <c r="O18" s="99">
        <v>1.0800000000000001E-2</v>
      </c>
      <c r="R18" s="43"/>
      <c r="T18" s="90"/>
      <c r="U18" s="58"/>
      <c r="V18" s="90"/>
      <c r="W18" s="58"/>
      <c r="X18" s="43"/>
      <c r="Y18" s="75"/>
      <c r="Z18" s="76"/>
      <c r="AA18" s="96"/>
      <c r="AB18" s="97"/>
      <c r="AC18" s="98"/>
      <c r="AD18" s="97"/>
      <c r="AE18" s="99"/>
      <c r="AF18" s="97"/>
      <c r="AG18" s="99"/>
      <c r="AH18" s="100"/>
      <c r="AI18" s="101"/>
      <c r="AJ18" s="43"/>
    </row>
    <row r="19" spans="1:36">
      <c r="A19" t="s">
        <v>83</v>
      </c>
      <c r="B19" s="7">
        <v>126089</v>
      </c>
      <c r="C19" s="9">
        <v>6.908969644127981E-3</v>
      </c>
      <c r="D19" s="90">
        <v>8353</v>
      </c>
      <c r="E19" s="58">
        <v>6.11E-3</v>
      </c>
      <c r="F19" s="90">
        <v>11577</v>
      </c>
      <c r="G19" s="58">
        <v>5.6600000000000001E-3</v>
      </c>
      <c r="H19" s="97">
        <v>62757</v>
      </c>
      <c r="I19" s="98">
        <v>7.4000000000000003E-3</v>
      </c>
      <c r="J19" s="97">
        <v>2472</v>
      </c>
      <c r="K19" s="99">
        <v>6.4999999999999997E-3</v>
      </c>
      <c r="L19" s="100">
        <v>1655</v>
      </c>
      <c r="M19" s="101">
        <v>6.8999999999999999E-3</v>
      </c>
      <c r="N19" s="96">
        <v>787</v>
      </c>
      <c r="O19" s="99">
        <v>7.1999999999999998E-3</v>
      </c>
      <c r="R19" s="43"/>
      <c r="T19" s="90"/>
      <c r="U19" s="58"/>
      <c r="V19" s="90"/>
      <c r="W19" s="58"/>
      <c r="X19" s="43"/>
      <c r="Y19" s="75"/>
      <c r="Z19" s="75"/>
      <c r="AA19" s="96"/>
      <c r="AB19" s="97"/>
      <c r="AC19" s="98"/>
      <c r="AD19" s="97"/>
      <c r="AE19" s="99"/>
      <c r="AF19" s="96"/>
      <c r="AG19" s="99"/>
      <c r="AH19" s="100"/>
      <c r="AI19" s="101"/>
      <c r="AJ19" s="43"/>
    </row>
    <row r="20" spans="1:36">
      <c r="A20" t="s">
        <v>84</v>
      </c>
      <c r="B20" s="7">
        <v>552775</v>
      </c>
      <c r="C20" s="9">
        <v>3.0288968070433145E-2</v>
      </c>
      <c r="D20" s="90">
        <v>32875</v>
      </c>
      <c r="E20" s="58">
        <v>2.4029999999999999E-2</v>
      </c>
      <c r="F20" s="90">
        <v>42747</v>
      </c>
      <c r="G20" s="58">
        <v>2.0889999999999999E-2</v>
      </c>
      <c r="H20" s="97">
        <v>223807</v>
      </c>
      <c r="I20" s="98">
        <v>2.63E-2</v>
      </c>
      <c r="J20" s="97">
        <v>9483</v>
      </c>
      <c r="K20" s="99">
        <v>2.4899999999999999E-2</v>
      </c>
      <c r="L20" s="100">
        <v>5464</v>
      </c>
      <c r="M20" s="101">
        <v>2.2800000000000001E-2</v>
      </c>
      <c r="N20" s="97">
        <v>2065</v>
      </c>
      <c r="O20" s="99">
        <v>1.9E-2</v>
      </c>
      <c r="R20" s="43"/>
      <c r="T20" s="90"/>
      <c r="U20" s="58"/>
      <c r="V20" s="90"/>
      <c r="W20" s="58"/>
      <c r="X20" s="43"/>
      <c r="Y20" s="75"/>
      <c r="Z20" s="76"/>
      <c r="AA20" s="96"/>
      <c r="AB20" s="97"/>
      <c r="AC20" s="98"/>
      <c r="AD20" s="97"/>
      <c r="AE20" s="99"/>
      <c r="AF20" s="97"/>
      <c r="AG20" s="99"/>
      <c r="AH20" s="100"/>
      <c r="AI20" s="101"/>
      <c r="AJ20" s="43"/>
    </row>
    <row r="21" spans="1:36">
      <c r="A21" t="s">
        <v>85</v>
      </c>
      <c r="B21" s="7">
        <v>380161</v>
      </c>
      <c r="C21" s="9">
        <v>2.083068950409106E-2</v>
      </c>
      <c r="D21" s="90">
        <v>25230</v>
      </c>
      <c r="E21" s="58">
        <v>1.8440000000000002E-2</v>
      </c>
      <c r="F21" s="90">
        <v>36052</v>
      </c>
      <c r="G21" s="58">
        <v>1.762E-2</v>
      </c>
      <c r="H21" s="97">
        <v>164618</v>
      </c>
      <c r="I21" s="98">
        <v>1.9300000000000001E-2</v>
      </c>
      <c r="J21" s="97">
        <v>6719</v>
      </c>
      <c r="K21" s="99">
        <v>1.7600000000000001E-2</v>
      </c>
      <c r="L21" s="100">
        <v>3615</v>
      </c>
      <c r="M21" s="101">
        <v>1.5100000000000001E-2</v>
      </c>
      <c r="N21" s="97">
        <v>1749</v>
      </c>
      <c r="O21" s="99">
        <v>1.61E-2</v>
      </c>
      <c r="R21" s="43"/>
      <c r="T21" s="90"/>
      <c r="U21" s="58"/>
      <c r="V21" s="90"/>
      <c r="W21" s="58"/>
      <c r="X21" s="43"/>
      <c r="Y21" s="75"/>
      <c r="Z21" s="76"/>
      <c r="AA21" s="96"/>
      <c r="AB21" s="97"/>
      <c r="AC21" s="98"/>
      <c r="AD21" s="97"/>
      <c r="AE21" s="99"/>
      <c r="AF21" s="97"/>
      <c r="AG21" s="99"/>
      <c r="AH21" s="100"/>
      <c r="AI21" s="101"/>
      <c r="AJ21" s="43"/>
    </row>
    <row r="22" spans="1:36">
      <c r="A22" t="s">
        <v>86</v>
      </c>
      <c r="B22" s="7">
        <v>177922</v>
      </c>
      <c r="C22" s="9">
        <v>9.7491271801865252E-3</v>
      </c>
      <c r="D22" s="90">
        <v>12384</v>
      </c>
      <c r="E22" s="58">
        <v>9.0500000000000008E-3</v>
      </c>
      <c r="F22" s="90">
        <v>15547</v>
      </c>
      <c r="G22" s="58">
        <v>7.6E-3</v>
      </c>
      <c r="H22" s="97">
        <v>83656</v>
      </c>
      <c r="I22" s="98">
        <v>9.7999999999999997E-3</v>
      </c>
      <c r="J22" s="97">
        <v>3058</v>
      </c>
      <c r="K22" s="99">
        <v>8.0000000000000002E-3</v>
      </c>
      <c r="L22" s="100">
        <v>1757</v>
      </c>
      <c r="M22" s="101">
        <v>7.3000000000000001E-3</v>
      </c>
      <c r="N22" s="96">
        <v>723</v>
      </c>
      <c r="O22" s="99">
        <v>6.7000000000000002E-3</v>
      </c>
      <c r="R22" s="43"/>
      <c r="T22" s="90"/>
      <c r="U22" s="58"/>
      <c r="V22" s="90"/>
      <c r="W22" s="58"/>
      <c r="X22" s="43"/>
      <c r="Y22" s="75"/>
      <c r="Z22" s="75"/>
      <c r="AA22" s="96"/>
      <c r="AB22" s="97"/>
      <c r="AC22" s="98"/>
      <c r="AD22" s="97"/>
      <c r="AE22" s="99"/>
      <c r="AF22" s="96"/>
      <c r="AG22" s="99"/>
      <c r="AH22" s="100"/>
      <c r="AI22" s="101"/>
      <c r="AJ22" s="43"/>
    </row>
    <row r="23" spans="1:36">
      <c r="A23" t="s">
        <v>87</v>
      </c>
      <c r="B23" s="7">
        <v>182120</v>
      </c>
      <c r="C23" s="9">
        <v>9.9791540228615343E-3</v>
      </c>
      <c r="D23" s="90">
        <v>12975</v>
      </c>
      <c r="E23" s="58">
        <v>9.4800000000000006E-3</v>
      </c>
      <c r="F23" s="90">
        <v>16294</v>
      </c>
      <c r="G23" s="58">
        <v>7.9600000000000001E-3</v>
      </c>
      <c r="H23" s="97">
        <v>78382</v>
      </c>
      <c r="I23" s="98">
        <v>9.1999999999999998E-3</v>
      </c>
      <c r="J23" s="97">
        <v>3655</v>
      </c>
      <c r="K23" s="99">
        <v>9.5999999999999992E-3</v>
      </c>
      <c r="L23" s="100">
        <v>2672</v>
      </c>
      <c r="M23" s="101">
        <v>1.11E-2</v>
      </c>
      <c r="N23" s="97">
        <v>1197</v>
      </c>
      <c r="O23" s="99">
        <v>1.0999999999999999E-2</v>
      </c>
      <c r="R23" s="43"/>
      <c r="T23" s="90"/>
      <c r="U23" s="58"/>
      <c r="V23" s="90"/>
      <c r="W23" s="58"/>
      <c r="X23" s="43"/>
      <c r="Y23" s="75"/>
      <c r="Z23" s="76"/>
      <c r="AA23" s="96"/>
      <c r="AB23" s="97"/>
      <c r="AC23" s="98"/>
      <c r="AD23" s="97"/>
      <c r="AE23" s="99"/>
      <c r="AF23" s="97"/>
      <c r="AG23" s="99"/>
      <c r="AH23" s="100"/>
      <c r="AI23" s="101"/>
      <c r="AJ23" s="43"/>
    </row>
    <row r="24" spans="1:36">
      <c r="A24" t="s">
        <v>88</v>
      </c>
      <c r="B24" s="7">
        <v>267611</v>
      </c>
      <c r="C24" s="9">
        <v>1.4663581085064782E-2</v>
      </c>
      <c r="D24" s="90">
        <v>20034</v>
      </c>
      <c r="E24" s="58">
        <v>1.464E-2</v>
      </c>
      <c r="F24" s="90">
        <v>26189</v>
      </c>
      <c r="G24" s="58">
        <v>1.2800000000000001E-2</v>
      </c>
      <c r="H24" s="97">
        <v>125337</v>
      </c>
      <c r="I24" s="98">
        <v>1.47E-2</v>
      </c>
      <c r="J24" s="97">
        <v>4368</v>
      </c>
      <c r="K24" s="99">
        <v>1.15E-2</v>
      </c>
      <c r="L24" s="100">
        <v>2721</v>
      </c>
      <c r="M24" s="101">
        <v>1.14E-2</v>
      </c>
      <c r="N24" s="97">
        <v>1207</v>
      </c>
      <c r="O24" s="99">
        <v>1.11E-2</v>
      </c>
      <c r="R24" s="43"/>
      <c r="T24" s="90"/>
      <c r="U24" s="58"/>
      <c r="V24" s="90"/>
      <c r="W24" s="58"/>
      <c r="X24" s="43"/>
      <c r="Y24" s="75"/>
      <c r="Z24" s="76"/>
      <c r="AA24" s="96"/>
      <c r="AB24" s="97"/>
      <c r="AC24" s="98"/>
      <c r="AD24" s="97"/>
      <c r="AE24" s="99"/>
      <c r="AF24" s="97"/>
      <c r="AG24" s="99"/>
      <c r="AH24" s="100"/>
      <c r="AI24" s="101"/>
      <c r="AJ24" s="43"/>
    </row>
    <row r="25" spans="1:36">
      <c r="A25" t="s">
        <v>89</v>
      </c>
      <c r="B25" s="7">
        <v>261790</v>
      </c>
      <c r="C25" s="9">
        <v>1.4344622949950148E-2</v>
      </c>
      <c r="D25" s="90">
        <v>25984</v>
      </c>
      <c r="E25" s="58">
        <v>1.899E-2</v>
      </c>
      <c r="F25" s="90">
        <v>36270</v>
      </c>
      <c r="G25" s="58">
        <v>1.7729999999999999E-2</v>
      </c>
      <c r="H25" s="97">
        <v>117739</v>
      </c>
      <c r="I25" s="98">
        <v>1.38E-2</v>
      </c>
      <c r="J25" s="97">
        <v>5111</v>
      </c>
      <c r="K25" s="99">
        <v>1.34E-2</v>
      </c>
      <c r="L25" s="100">
        <v>3038</v>
      </c>
      <c r="M25" s="101">
        <v>1.2699999999999999E-2</v>
      </c>
      <c r="N25" s="97">
        <v>1259</v>
      </c>
      <c r="O25" s="99">
        <v>1.1599999999999999E-2</v>
      </c>
      <c r="R25" s="43"/>
      <c r="T25" s="90"/>
      <c r="U25" s="58"/>
      <c r="V25" s="90"/>
      <c r="W25" s="58"/>
      <c r="X25" s="43"/>
      <c r="Y25" s="75"/>
      <c r="Z25" s="76"/>
      <c r="AA25" s="96"/>
      <c r="AB25" s="97"/>
      <c r="AC25" s="98"/>
      <c r="AD25" s="97"/>
      <c r="AE25" s="99"/>
      <c r="AF25" s="97"/>
      <c r="AG25" s="99"/>
      <c r="AH25" s="100"/>
      <c r="AI25" s="101"/>
      <c r="AJ25" s="43"/>
    </row>
    <row r="26" spans="1:36">
      <c r="A26" t="s">
        <v>90</v>
      </c>
      <c r="B26" s="7">
        <v>105658</v>
      </c>
      <c r="C26" s="9">
        <v>5.7894654938914119E-3</v>
      </c>
      <c r="D26" s="90">
        <v>6025</v>
      </c>
      <c r="E26" s="58">
        <v>4.4000000000000003E-3</v>
      </c>
      <c r="F26" s="90">
        <v>8196</v>
      </c>
      <c r="G26" s="58">
        <v>4.0099999999999997E-3</v>
      </c>
      <c r="H26" s="97">
        <v>50629</v>
      </c>
      <c r="I26" s="98">
        <v>5.8999999999999999E-3</v>
      </c>
      <c r="J26" s="97">
        <v>1800</v>
      </c>
      <c r="K26" s="99">
        <v>4.7000000000000002E-3</v>
      </c>
      <c r="L26" s="102">
        <v>924</v>
      </c>
      <c r="M26" s="101">
        <v>3.8999999999999998E-3</v>
      </c>
      <c r="N26" s="96">
        <v>446</v>
      </c>
      <c r="O26" s="99">
        <v>4.1000000000000003E-3</v>
      </c>
      <c r="R26" s="43"/>
      <c r="T26" s="90"/>
      <c r="U26" s="58"/>
      <c r="V26" s="90"/>
      <c r="W26" s="58"/>
      <c r="X26" s="43"/>
      <c r="Y26" s="75"/>
      <c r="Z26" s="75"/>
      <c r="AA26" s="96"/>
      <c r="AB26" s="97"/>
      <c r="AC26" s="98"/>
      <c r="AD26" s="97"/>
      <c r="AE26" s="99"/>
      <c r="AF26" s="96"/>
      <c r="AG26" s="99"/>
      <c r="AH26" s="102"/>
      <c r="AI26" s="101"/>
      <c r="AJ26" s="43"/>
    </row>
    <row r="27" spans="1:36" s="11" customFormat="1">
      <c r="A27" s="11" t="s">
        <v>91</v>
      </c>
      <c r="B27" s="70" t="s">
        <v>78</v>
      </c>
      <c r="C27" s="71" t="s">
        <v>78</v>
      </c>
      <c r="D27" s="72" t="s">
        <v>51</v>
      </c>
      <c r="E27" s="65" t="s">
        <v>68</v>
      </c>
      <c r="F27" s="72" t="s">
        <v>51</v>
      </c>
      <c r="G27" s="65" t="s">
        <v>68</v>
      </c>
      <c r="H27" s="96">
        <v>10</v>
      </c>
      <c r="I27" s="65" t="s">
        <v>68</v>
      </c>
      <c r="J27" s="72" t="s">
        <v>51</v>
      </c>
      <c r="K27" s="65" t="s">
        <v>68</v>
      </c>
      <c r="L27" s="72" t="s">
        <v>51</v>
      </c>
      <c r="M27" s="65" t="s">
        <v>68</v>
      </c>
      <c r="N27" s="72" t="s">
        <v>51</v>
      </c>
      <c r="O27" s="65" t="s">
        <v>68</v>
      </c>
      <c r="R27" s="78"/>
      <c r="T27" s="93"/>
      <c r="U27" s="92"/>
      <c r="V27" s="93"/>
      <c r="W27" s="92"/>
      <c r="X27" s="78"/>
      <c r="Y27" s="77"/>
      <c r="Z27" s="75"/>
      <c r="AA27" s="96"/>
      <c r="AB27" s="96"/>
      <c r="AC27" s="98"/>
      <c r="AD27" s="96"/>
      <c r="AE27" s="99"/>
      <c r="AF27" s="96"/>
      <c r="AG27" s="99"/>
      <c r="AH27" s="102"/>
      <c r="AI27" s="101"/>
      <c r="AJ27" s="78"/>
    </row>
    <row r="28" spans="1:36">
      <c r="A28" t="s">
        <v>92</v>
      </c>
      <c r="B28" s="7">
        <v>348459</v>
      </c>
      <c r="C28" s="9">
        <v>1.9093597801736806E-2</v>
      </c>
      <c r="D28" s="90">
        <v>26219</v>
      </c>
      <c r="E28" s="58">
        <v>1.916E-2</v>
      </c>
      <c r="F28" s="90">
        <v>41627</v>
      </c>
      <c r="G28" s="58">
        <v>2.034E-2</v>
      </c>
      <c r="H28" s="97">
        <v>148423</v>
      </c>
      <c r="I28" s="98">
        <v>1.7399999999999999E-2</v>
      </c>
      <c r="J28" s="97">
        <v>7768</v>
      </c>
      <c r="K28" s="99">
        <v>2.0400000000000001E-2</v>
      </c>
      <c r="L28" s="100">
        <v>5338</v>
      </c>
      <c r="M28" s="101">
        <v>2.23E-2</v>
      </c>
      <c r="N28" s="97">
        <v>2240</v>
      </c>
      <c r="O28" s="99">
        <v>2.06E-2</v>
      </c>
      <c r="R28" s="43"/>
      <c r="T28" s="90"/>
      <c r="U28" s="58"/>
      <c r="V28" s="90"/>
      <c r="W28" s="58"/>
      <c r="X28" s="78"/>
      <c r="Y28" s="75"/>
      <c r="Z28" s="76"/>
      <c r="AA28" s="96"/>
      <c r="AB28" s="97"/>
      <c r="AC28" s="98"/>
      <c r="AD28" s="97"/>
      <c r="AE28" s="99"/>
      <c r="AF28" s="97"/>
      <c r="AG28" s="99"/>
      <c r="AH28" s="100"/>
      <c r="AI28" s="101"/>
      <c r="AJ28" s="43"/>
    </row>
    <row r="29" spans="1:36">
      <c r="A29" t="s">
        <v>93</v>
      </c>
      <c r="B29" s="7">
        <v>276062</v>
      </c>
      <c r="C29" s="9">
        <v>1.512664846177905E-2</v>
      </c>
      <c r="D29" s="90">
        <v>13436</v>
      </c>
      <c r="E29" s="58">
        <v>9.8200000000000006E-3</v>
      </c>
      <c r="F29" s="90">
        <v>21108</v>
      </c>
      <c r="G29" s="58">
        <v>1.0319999999999999E-2</v>
      </c>
      <c r="H29" s="97">
        <v>113259</v>
      </c>
      <c r="I29" s="98">
        <v>1.3299999999999999E-2</v>
      </c>
      <c r="J29" s="97">
        <v>5152</v>
      </c>
      <c r="K29" s="99">
        <v>1.35E-2</v>
      </c>
      <c r="L29" s="100">
        <v>2554</v>
      </c>
      <c r="M29" s="101">
        <v>1.0699999999999999E-2</v>
      </c>
      <c r="N29" s="97">
        <v>1201</v>
      </c>
      <c r="O29" s="99">
        <v>1.11E-2</v>
      </c>
      <c r="R29" s="43"/>
      <c r="T29" s="90"/>
      <c r="U29" s="58"/>
      <c r="V29" s="90"/>
      <c r="W29" s="58"/>
      <c r="X29" s="78"/>
      <c r="Y29" s="75"/>
      <c r="Z29" s="76"/>
      <c r="AA29" s="96"/>
      <c r="AB29" s="97"/>
      <c r="AC29" s="98"/>
      <c r="AD29" s="97"/>
      <c r="AE29" s="99"/>
      <c r="AF29" s="97"/>
      <c r="AG29" s="99"/>
      <c r="AH29" s="100"/>
      <c r="AI29" s="101"/>
      <c r="AJ29" s="43"/>
    </row>
    <row r="30" spans="1:36">
      <c r="A30" t="s">
        <v>94</v>
      </c>
      <c r="B30" s="7">
        <v>516758</v>
      </c>
      <c r="C30" s="9">
        <v>2.8315438581956294E-2</v>
      </c>
      <c r="D30" s="90">
        <v>29906</v>
      </c>
      <c r="E30" s="58">
        <v>2.1860000000000001E-2</v>
      </c>
      <c r="F30" s="90">
        <v>43234</v>
      </c>
      <c r="G30" s="58">
        <v>2.1129999999999999E-2</v>
      </c>
      <c r="H30" s="97">
        <v>205816</v>
      </c>
      <c r="I30" s="98">
        <v>2.4199999999999999E-2</v>
      </c>
      <c r="J30" s="97">
        <v>8749</v>
      </c>
      <c r="K30" s="99">
        <v>2.29E-2</v>
      </c>
      <c r="L30" s="100">
        <v>4401</v>
      </c>
      <c r="M30" s="101">
        <v>1.84E-2</v>
      </c>
      <c r="N30" s="97">
        <v>1931</v>
      </c>
      <c r="O30" s="99">
        <v>1.78E-2</v>
      </c>
      <c r="R30" s="43"/>
      <c r="T30" s="90"/>
      <c r="U30" s="58"/>
      <c r="V30" s="90"/>
      <c r="W30" s="58"/>
      <c r="X30" s="78"/>
      <c r="Y30" s="75"/>
      <c r="Z30" s="76"/>
      <c r="AA30" s="96"/>
      <c r="AB30" s="97"/>
      <c r="AC30" s="98"/>
      <c r="AD30" s="97"/>
      <c r="AE30" s="99"/>
      <c r="AF30" s="97"/>
      <c r="AG30" s="99"/>
      <c r="AH30" s="100"/>
      <c r="AI30" s="101"/>
      <c r="AJ30" s="43"/>
    </row>
    <row r="31" spans="1:36">
      <c r="A31" t="s">
        <v>95</v>
      </c>
      <c r="B31" s="7">
        <v>285734</v>
      </c>
      <c r="C31" s="9">
        <v>1.5656619786779694E-2</v>
      </c>
      <c r="D31" s="90">
        <v>18418</v>
      </c>
      <c r="E31" s="58">
        <v>1.346E-2</v>
      </c>
      <c r="F31" s="90">
        <v>25016</v>
      </c>
      <c r="G31" s="58">
        <v>1.223E-2</v>
      </c>
      <c r="H31" s="97">
        <v>145511</v>
      </c>
      <c r="I31" s="98">
        <v>1.7100000000000001E-2</v>
      </c>
      <c r="J31" s="97">
        <v>5387</v>
      </c>
      <c r="K31" s="99">
        <v>1.41E-2</v>
      </c>
      <c r="L31" s="100">
        <v>2765</v>
      </c>
      <c r="M31" s="101">
        <v>1.15E-2</v>
      </c>
      <c r="N31" s="97">
        <v>1152</v>
      </c>
      <c r="O31" s="99">
        <v>1.06E-2</v>
      </c>
      <c r="R31" s="43"/>
      <c r="T31" s="90"/>
      <c r="U31" s="58"/>
      <c r="V31" s="90"/>
      <c r="W31" s="58"/>
      <c r="X31" s="78"/>
      <c r="Y31" s="75"/>
      <c r="Z31" s="76"/>
      <c r="AA31" s="96"/>
      <c r="AB31" s="97"/>
      <c r="AC31" s="98"/>
      <c r="AD31" s="97"/>
      <c r="AE31" s="99"/>
      <c r="AF31" s="97"/>
      <c r="AG31" s="99"/>
      <c r="AH31" s="100"/>
      <c r="AI31" s="101"/>
      <c r="AJ31" s="43"/>
    </row>
    <row r="32" spans="1:36">
      <c r="A32" t="s">
        <v>96</v>
      </c>
      <c r="B32" s="7">
        <v>179584</v>
      </c>
      <c r="C32" s="9">
        <v>9.8401954537753449E-3</v>
      </c>
      <c r="D32" s="90">
        <v>19161</v>
      </c>
      <c r="E32" s="58">
        <v>1.4E-2</v>
      </c>
      <c r="F32" s="90">
        <v>25779</v>
      </c>
      <c r="G32" s="58">
        <v>1.26E-2</v>
      </c>
      <c r="H32" s="97">
        <v>88405</v>
      </c>
      <c r="I32" s="98">
        <v>1.04E-2</v>
      </c>
      <c r="J32" s="97">
        <v>3269</v>
      </c>
      <c r="K32" s="99">
        <v>8.6E-3</v>
      </c>
      <c r="L32" s="100">
        <v>2130</v>
      </c>
      <c r="M32" s="101">
        <v>8.8999999999999999E-3</v>
      </c>
      <c r="N32" s="96">
        <v>822</v>
      </c>
      <c r="O32" s="99">
        <v>7.6E-3</v>
      </c>
      <c r="R32" s="43"/>
      <c r="T32" s="90"/>
      <c r="U32" s="58"/>
      <c r="V32" s="90"/>
      <c r="W32" s="58"/>
      <c r="X32" s="78"/>
      <c r="Y32" s="75"/>
      <c r="Z32" s="75"/>
      <c r="AA32" s="96"/>
      <c r="AB32" s="97"/>
      <c r="AC32" s="98"/>
      <c r="AD32" s="97"/>
      <c r="AE32" s="99"/>
      <c r="AF32" s="96"/>
      <c r="AG32" s="99"/>
      <c r="AH32" s="100"/>
      <c r="AI32" s="101"/>
      <c r="AJ32" s="43"/>
    </row>
    <row r="33" spans="1:36">
      <c r="A33" t="s">
        <v>97</v>
      </c>
      <c r="B33" s="7">
        <v>392041</v>
      </c>
      <c r="C33" s="9">
        <v>2.1481646838769266E-2</v>
      </c>
      <c r="D33" s="90">
        <v>25490</v>
      </c>
      <c r="E33" s="58">
        <v>1.8630000000000001E-2</v>
      </c>
      <c r="F33" s="90">
        <v>36635</v>
      </c>
      <c r="G33" s="58">
        <v>1.7899999999999999E-2</v>
      </c>
      <c r="H33" s="97">
        <v>182187</v>
      </c>
      <c r="I33" s="98">
        <v>2.1399999999999999E-2</v>
      </c>
      <c r="J33" s="97">
        <v>7424</v>
      </c>
      <c r="K33" s="99">
        <v>1.95E-2</v>
      </c>
      <c r="L33" s="100">
        <v>4728</v>
      </c>
      <c r="M33" s="101">
        <v>1.9699999999999999E-2</v>
      </c>
      <c r="N33" s="97">
        <v>2047</v>
      </c>
      <c r="O33" s="99">
        <v>1.8800000000000001E-2</v>
      </c>
      <c r="R33" s="43"/>
      <c r="T33" s="90"/>
      <c r="U33" s="58"/>
      <c r="V33" s="90"/>
      <c r="W33" s="58"/>
      <c r="X33" s="78"/>
      <c r="Y33" s="75"/>
      <c r="Z33" s="76"/>
      <c r="AA33" s="96"/>
      <c r="AB33" s="97"/>
      <c r="AC33" s="98"/>
      <c r="AD33" s="97"/>
      <c r="AE33" s="99"/>
      <c r="AF33" s="97"/>
      <c r="AG33" s="99"/>
      <c r="AH33" s="100"/>
      <c r="AI33" s="101"/>
      <c r="AJ33" s="43"/>
    </row>
    <row r="34" spans="1:36">
      <c r="A34" t="s">
        <v>98</v>
      </c>
      <c r="B34" s="7">
        <v>85247</v>
      </c>
      <c r="C34" s="9">
        <v>4.6710572314236616E-3</v>
      </c>
      <c r="D34" s="90">
        <v>6185</v>
      </c>
      <c r="E34" s="58">
        <v>4.5199999999999997E-3</v>
      </c>
      <c r="F34" s="90">
        <v>8315</v>
      </c>
      <c r="G34" s="58">
        <v>4.0600000000000002E-3</v>
      </c>
      <c r="H34" s="97">
        <v>47350</v>
      </c>
      <c r="I34" s="98">
        <v>5.5999999999999999E-3</v>
      </c>
      <c r="J34" s="97">
        <v>1866</v>
      </c>
      <c r="K34" s="99">
        <v>4.8999999999999998E-3</v>
      </c>
      <c r="L34" s="100">
        <v>1196</v>
      </c>
      <c r="M34" s="101">
        <v>5.0000000000000001E-3</v>
      </c>
      <c r="N34" s="96">
        <v>687</v>
      </c>
      <c r="O34" s="99">
        <v>6.3E-3</v>
      </c>
      <c r="R34" s="43"/>
      <c r="T34" s="90"/>
      <c r="U34" s="58"/>
      <c r="V34" s="90"/>
      <c r="W34" s="58"/>
      <c r="X34" s="78"/>
      <c r="Y34" s="75"/>
      <c r="Z34" s="75"/>
      <c r="AA34" s="96"/>
      <c r="AB34" s="97"/>
      <c r="AC34" s="98"/>
      <c r="AD34" s="97"/>
      <c r="AE34" s="99"/>
      <c r="AF34" s="96"/>
      <c r="AG34" s="99"/>
      <c r="AH34" s="100"/>
      <c r="AI34" s="101"/>
      <c r="AJ34" s="43"/>
    </row>
    <row r="35" spans="1:36">
      <c r="A35" t="s">
        <v>99</v>
      </c>
      <c r="B35" s="7">
        <v>116961</v>
      </c>
      <c r="C35" s="9">
        <v>6.4088064664392045E-3</v>
      </c>
      <c r="D35" s="90">
        <v>9406</v>
      </c>
      <c r="E35" s="58">
        <v>6.8700000000000002E-3</v>
      </c>
      <c r="F35" s="90">
        <v>12956</v>
      </c>
      <c r="G35" s="58">
        <v>6.3299999999999997E-3</v>
      </c>
      <c r="H35" s="97">
        <v>61895</v>
      </c>
      <c r="I35" s="98">
        <v>7.3000000000000001E-3</v>
      </c>
      <c r="J35" s="97">
        <v>2494</v>
      </c>
      <c r="K35" s="99">
        <v>6.4999999999999997E-3</v>
      </c>
      <c r="L35" s="100">
        <v>1573</v>
      </c>
      <c r="M35" s="101">
        <v>6.6E-3</v>
      </c>
      <c r="N35" s="96">
        <v>703</v>
      </c>
      <c r="O35" s="99">
        <v>6.4999999999999997E-3</v>
      </c>
      <c r="R35" s="43"/>
      <c r="T35" s="90"/>
      <c r="U35" s="58"/>
      <c r="V35" s="90"/>
      <c r="W35" s="58"/>
      <c r="X35" s="78"/>
      <c r="Y35" s="75"/>
      <c r="Z35" s="75"/>
      <c r="AA35" s="96"/>
      <c r="AB35" s="97"/>
      <c r="AC35" s="98"/>
      <c r="AD35" s="97"/>
      <c r="AE35" s="99"/>
      <c r="AF35" s="96"/>
      <c r="AG35" s="99"/>
      <c r="AH35" s="100"/>
      <c r="AI35" s="101"/>
      <c r="AJ35" s="43"/>
    </row>
    <row r="36" spans="1:36">
      <c r="A36" t="s">
        <v>100</v>
      </c>
      <c r="B36" s="7">
        <v>215627</v>
      </c>
      <c r="C36" s="9">
        <v>1.1815149596351658E-2</v>
      </c>
      <c r="D36" s="90">
        <v>18869</v>
      </c>
      <c r="E36" s="58">
        <v>1.379E-2</v>
      </c>
      <c r="F36" s="90">
        <v>25228</v>
      </c>
      <c r="G36" s="58">
        <v>1.2330000000000001E-2</v>
      </c>
      <c r="H36" s="97">
        <v>109914</v>
      </c>
      <c r="I36" s="98">
        <v>1.29E-2</v>
      </c>
      <c r="J36" s="97">
        <v>4683</v>
      </c>
      <c r="K36" s="99">
        <v>1.23E-2</v>
      </c>
      <c r="L36" s="100">
        <v>3023</v>
      </c>
      <c r="M36" s="101">
        <v>1.26E-2</v>
      </c>
      <c r="N36" s="97">
        <v>1417</v>
      </c>
      <c r="O36" s="99">
        <v>1.2999999999999999E-2</v>
      </c>
      <c r="R36" s="43"/>
      <c r="T36" s="90"/>
      <c r="U36" s="58"/>
      <c r="V36" s="90"/>
      <c r="W36" s="58"/>
      <c r="X36" s="78"/>
      <c r="Y36" s="75"/>
      <c r="Z36" s="76"/>
      <c r="AA36" s="96"/>
      <c r="AB36" s="97"/>
      <c r="AC36" s="98"/>
      <c r="AD36" s="97"/>
      <c r="AE36" s="99"/>
      <c r="AF36" s="97"/>
      <c r="AG36" s="99"/>
      <c r="AH36" s="100"/>
      <c r="AI36" s="101"/>
      <c r="AJ36" s="43"/>
    </row>
    <row r="37" spans="1:36">
      <c r="A37" t="s">
        <v>101</v>
      </c>
      <c r="B37" s="7">
        <v>94260</v>
      </c>
      <c r="C37" s="9">
        <v>5.164919054441732E-3</v>
      </c>
      <c r="D37" s="90">
        <v>4513</v>
      </c>
      <c r="E37" s="58">
        <v>3.3E-3</v>
      </c>
      <c r="F37" s="90">
        <v>6232</v>
      </c>
      <c r="G37" s="58">
        <v>3.0500000000000002E-3</v>
      </c>
      <c r="H37" s="97">
        <v>41913</v>
      </c>
      <c r="I37" s="98">
        <v>4.8999999999999998E-3</v>
      </c>
      <c r="J37" s="97">
        <v>1790</v>
      </c>
      <c r="K37" s="99">
        <v>4.7000000000000002E-3</v>
      </c>
      <c r="L37" s="102">
        <v>940</v>
      </c>
      <c r="M37" s="101">
        <v>3.8999999999999998E-3</v>
      </c>
      <c r="N37" s="96">
        <v>414</v>
      </c>
      <c r="O37" s="99">
        <v>3.8E-3</v>
      </c>
      <c r="R37" s="43"/>
      <c r="T37" s="90"/>
      <c r="U37" s="58"/>
      <c r="V37" s="90"/>
      <c r="W37" s="58"/>
      <c r="X37" s="78"/>
      <c r="Y37" s="75"/>
      <c r="Z37" s="75"/>
      <c r="AA37" s="96"/>
      <c r="AB37" s="97"/>
      <c r="AC37" s="98"/>
      <c r="AD37" s="97"/>
      <c r="AE37" s="99"/>
      <c r="AF37" s="96"/>
      <c r="AG37" s="99"/>
      <c r="AH37" s="102"/>
      <c r="AI37" s="101"/>
      <c r="AJ37" s="43"/>
    </row>
    <row r="38" spans="1:36">
      <c r="A38" t="s">
        <v>102</v>
      </c>
      <c r="B38" s="7">
        <v>299271</v>
      </c>
      <c r="C38" s="9">
        <v>1.6398371423104515E-2</v>
      </c>
      <c r="D38" s="90">
        <v>15941</v>
      </c>
      <c r="E38" s="58">
        <v>1.1650000000000001E-2</v>
      </c>
      <c r="F38" s="90">
        <v>25088</v>
      </c>
      <c r="G38" s="58">
        <v>1.226E-2</v>
      </c>
      <c r="H38" s="97">
        <v>110864</v>
      </c>
      <c r="I38" s="98">
        <v>1.2999999999999999E-2</v>
      </c>
      <c r="J38" s="97">
        <v>5007</v>
      </c>
      <c r="K38" s="99">
        <v>1.3100000000000001E-2</v>
      </c>
      <c r="L38" s="100">
        <v>2784</v>
      </c>
      <c r="M38" s="101">
        <v>1.1599999999999999E-2</v>
      </c>
      <c r="N38" s="97">
        <v>1262</v>
      </c>
      <c r="O38" s="99">
        <v>1.1599999999999999E-2</v>
      </c>
      <c r="R38" s="43"/>
      <c r="T38" s="90"/>
      <c r="U38" s="58"/>
      <c r="V38" s="90"/>
      <c r="W38" s="58"/>
      <c r="X38" s="78"/>
      <c r="Y38" s="75"/>
      <c r="Z38" s="76"/>
      <c r="AA38" s="96"/>
      <c r="AB38" s="97"/>
      <c r="AC38" s="98"/>
      <c r="AD38" s="97"/>
      <c r="AE38" s="99"/>
      <c r="AF38" s="97"/>
      <c r="AG38" s="99"/>
      <c r="AH38" s="100"/>
      <c r="AI38" s="101"/>
      <c r="AJ38" s="43"/>
    </row>
    <row r="39" spans="1:36">
      <c r="A39" t="s">
        <v>103</v>
      </c>
      <c r="B39" s="7">
        <v>141746</v>
      </c>
      <c r="C39" s="9">
        <v>7.7668853839475676E-3</v>
      </c>
      <c r="D39" s="90">
        <v>9770</v>
      </c>
      <c r="E39" s="58">
        <v>7.1399999999999996E-3</v>
      </c>
      <c r="F39" s="90">
        <v>13487</v>
      </c>
      <c r="G39" s="58">
        <v>6.5900000000000004E-3</v>
      </c>
      <c r="H39" s="97">
        <v>69747</v>
      </c>
      <c r="I39" s="98">
        <v>8.2000000000000007E-3</v>
      </c>
      <c r="J39" s="97">
        <v>2681</v>
      </c>
      <c r="K39" s="99">
        <v>7.0000000000000001E-3</v>
      </c>
      <c r="L39" s="100">
        <v>1981</v>
      </c>
      <c r="M39" s="101">
        <v>8.3000000000000001E-3</v>
      </c>
      <c r="N39" s="96">
        <v>700</v>
      </c>
      <c r="O39" s="99">
        <v>6.4000000000000003E-3</v>
      </c>
      <c r="R39" s="43"/>
      <c r="T39" s="90"/>
      <c r="U39" s="58"/>
      <c r="V39" s="90"/>
      <c r="W39" s="58"/>
      <c r="X39" s="78"/>
      <c r="Y39" s="75"/>
      <c r="Z39" s="75"/>
      <c r="AA39" s="96"/>
      <c r="AB39" s="97"/>
      <c r="AC39" s="98"/>
      <c r="AD39" s="97"/>
      <c r="AE39" s="99"/>
      <c r="AF39" s="96"/>
      <c r="AG39" s="99"/>
      <c r="AH39" s="100"/>
      <c r="AI39" s="101"/>
      <c r="AJ39" s="43"/>
    </row>
    <row r="40" spans="1:36">
      <c r="A40" t="s">
        <v>104</v>
      </c>
      <c r="B40" s="7">
        <v>663437</v>
      </c>
      <c r="C40" s="9">
        <v>3.635262468408295E-2</v>
      </c>
      <c r="D40" s="90">
        <v>32770</v>
      </c>
      <c r="E40" s="58">
        <v>2.3949999999999999E-2</v>
      </c>
      <c r="F40" s="90">
        <v>48908</v>
      </c>
      <c r="G40" s="58">
        <v>2.3900000000000001E-2</v>
      </c>
      <c r="H40" s="97">
        <v>281158</v>
      </c>
      <c r="I40" s="98">
        <v>3.3000000000000002E-2</v>
      </c>
      <c r="J40" s="97">
        <v>9517</v>
      </c>
      <c r="K40" s="99">
        <v>2.5000000000000001E-2</v>
      </c>
      <c r="L40" s="100">
        <v>5072</v>
      </c>
      <c r="M40" s="101">
        <v>2.12E-2</v>
      </c>
      <c r="N40" s="97">
        <v>2264</v>
      </c>
      <c r="O40" s="99">
        <v>2.0799999999999999E-2</v>
      </c>
      <c r="R40" s="43"/>
      <c r="T40" s="90"/>
      <c r="U40" s="58"/>
      <c r="V40" s="90"/>
      <c r="W40" s="58"/>
      <c r="X40" s="78"/>
      <c r="Y40" s="75"/>
      <c r="Z40" s="76"/>
      <c r="AA40" s="96"/>
      <c r="AB40" s="97"/>
      <c r="AC40" s="98"/>
      <c r="AD40" s="97"/>
      <c r="AE40" s="99"/>
      <c r="AF40" s="97"/>
      <c r="AG40" s="99"/>
      <c r="AH40" s="100"/>
      <c r="AI40" s="101"/>
      <c r="AJ40" s="43"/>
    </row>
    <row r="41" spans="1:36">
      <c r="A41" t="s">
        <v>105</v>
      </c>
      <c r="B41" s="7">
        <v>680709</v>
      </c>
      <c r="C41" s="9">
        <v>3.7299033361234635E-2</v>
      </c>
      <c r="D41" s="90">
        <v>60961</v>
      </c>
      <c r="E41" s="58">
        <v>4.4560000000000002E-2</v>
      </c>
      <c r="F41" s="90">
        <v>99519</v>
      </c>
      <c r="G41" s="58">
        <v>4.8640000000000003E-2</v>
      </c>
      <c r="H41" s="97">
        <v>346098</v>
      </c>
      <c r="I41" s="98">
        <v>4.07E-2</v>
      </c>
      <c r="J41" s="97">
        <v>16866</v>
      </c>
      <c r="K41" s="99">
        <v>4.4200000000000003E-2</v>
      </c>
      <c r="L41" s="100">
        <v>11375</v>
      </c>
      <c r="M41" s="101">
        <v>4.7500000000000001E-2</v>
      </c>
      <c r="N41" s="97">
        <v>5661</v>
      </c>
      <c r="O41" s="99">
        <v>5.21E-2</v>
      </c>
      <c r="R41" s="43"/>
      <c r="T41" s="90"/>
      <c r="U41" s="58"/>
      <c r="V41" s="90"/>
      <c r="W41" s="58"/>
      <c r="X41" s="78"/>
      <c r="Y41" s="75"/>
      <c r="Z41" s="76"/>
      <c r="AA41" s="96"/>
      <c r="AB41" s="97"/>
      <c r="AC41" s="98"/>
      <c r="AD41" s="97"/>
      <c r="AE41" s="99"/>
      <c r="AF41" s="97"/>
      <c r="AG41" s="99"/>
      <c r="AH41" s="100"/>
      <c r="AI41" s="101"/>
      <c r="AJ41" s="43"/>
    </row>
    <row r="42" spans="1:36">
      <c r="A42" t="s">
        <v>106</v>
      </c>
      <c r="B42" s="7">
        <v>49788</v>
      </c>
      <c r="C42" s="9">
        <v>2.7281030116968483E-3</v>
      </c>
      <c r="D42" s="90">
        <v>3354</v>
      </c>
      <c r="E42" s="58">
        <v>2.4499999999999999E-3</v>
      </c>
      <c r="F42" s="90">
        <v>4068</v>
      </c>
      <c r="G42" s="58">
        <v>1.99E-3</v>
      </c>
      <c r="H42" s="97">
        <v>24361</v>
      </c>
      <c r="I42" s="98">
        <v>2.8999999999999998E-3</v>
      </c>
      <c r="J42" s="97">
        <v>1016</v>
      </c>
      <c r="K42" s="99">
        <v>2.7000000000000001E-3</v>
      </c>
      <c r="L42" s="102">
        <v>686</v>
      </c>
      <c r="M42" s="101">
        <v>2.8999999999999998E-3</v>
      </c>
      <c r="N42" s="96">
        <v>316</v>
      </c>
      <c r="O42" s="99">
        <v>2.8999999999999998E-3</v>
      </c>
      <c r="R42" s="43"/>
      <c r="T42" s="90"/>
      <c r="U42" s="58"/>
      <c r="V42" s="90"/>
      <c r="W42" s="58"/>
      <c r="X42" s="78"/>
      <c r="Y42" s="75"/>
      <c r="Z42" s="75"/>
      <c r="AA42" s="96"/>
      <c r="AB42" s="97"/>
      <c r="AC42" s="98"/>
      <c r="AD42" s="97"/>
      <c r="AE42" s="99"/>
      <c r="AF42" s="96"/>
      <c r="AG42" s="99"/>
      <c r="AH42" s="102"/>
      <c r="AI42" s="101"/>
      <c r="AJ42" s="43"/>
    </row>
    <row r="43" spans="1:36">
      <c r="A43" t="s">
        <v>107</v>
      </c>
      <c r="B43" s="7">
        <v>681106</v>
      </c>
      <c r="C43" s="9">
        <v>3.7320786733445681E-2</v>
      </c>
      <c r="D43" s="90">
        <v>43011</v>
      </c>
      <c r="E43" s="58">
        <v>3.1440000000000003E-2</v>
      </c>
      <c r="F43" s="90">
        <v>57741</v>
      </c>
      <c r="G43" s="58">
        <v>2.8219999999999999E-2</v>
      </c>
      <c r="H43" s="97">
        <v>299136</v>
      </c>
      <c r="I43" s="98">
        <v>3.5200000000000002E-2</v>
      </c>
      <c r="J43" s="97">
        <v>12116</v>
      </c>
      <c r="K43" s="99">
        <v>3.1800000000000002E-2</v>
      </c>
      <c r="L43" s="100">
        <v>6540</v>
      </c>
      <c r="M43" s="101">
        <v>2.7300000000000001E-2</v>
      </c>
      <c r="N43" s="97">
        <v>2776</v>
      </c>
      <c r="O43" s="99">
        <v>2.5600000000000001E-2</v>
      </c>
      <c r="R43" s="43"/>
      <c r="T43" s="90"/>
      <c r="U43" s="58"/>
      <c r="V43" s="90"/>
      <c r="W43" s="58"/>
      <c r="X43" s="78"/>
      <c r="Y43" s="75"/>
      <c r="Z43" s="76"/>
      <c r="AA43" s="96"/>
      <c r="AB43" s="97"/>
      <c r="AC43" s="98"/>
      <c r="AD43" s="97"/>
      <c r="AE43" s="99"/>
      <c r="AF43" s="97"/>
      <c r="AG43" s="99"/>
      <c r="AH43" s="100"/>
      <c r="AI43" s="101"/>
      <c r="AJ43" s="43"/>
    </row>
    <row r="44" spans="1:36">
      <c r="A44" t="s">
        <v>108</v>
      </c>
      <c r="B44" s="7">
        <v>277757</v>
      </c>
      <c r="C44" s="9">
        <v>1.5219524950186421E-2</v>
      </c>
      <c r="D44" s="90">
        <v>24452</v>
      </c>
      <c r="E44" s="58">
        <v>1.787E-2</v>
      </c>
      <c r="F44" s="90">
        <v>35994</v>
      </c>
      <c r="G44" s="58">
        <v>1.7590000000000001E-2</v>
      </c>
      <c r="H44" s="97">
        <v>136141</v>
      </c>
      <c r="I44" s="98">
        <v>1.6E-2</v>
      </c>
      <c r="J44" s="97">
        <v>5889</v>
      </c>
      <c r="K44" s="99">
        <v>1.54E-2</v>
      </c>
      <c r="L44" s="100">
        <v>3985</v>
      </c>
      <c r="M44" s="101">
        <v>1.66E-2</v>
      </c>
      <c r="N44" s="97">
        <v>1807</v>
      </c>
      <c r="O44" s="99">
        <v>1.66E-2</v>
      </c>
      <c r="R44" s="43"/>
      <c r="T44" s="90"/>
      <c r="U44" s="58"/>
      <c r="V44" s="90"/>
      <c r="W44" s="58"/>
      <c r="X44" s="78"/>
      <c r="Y44" s="75"/>
      <c r="Z44" s="76"/>
      <c r="AA44" s="96"/>
      <c r="AB44" s="97"/>
      <c r="AC44" s="98"/>
      <c r="AD44" s="97"/>
      <c r="AE44" s="99"/>
      <c r="AF44" s="97"/>
      <c r="AG44" s="99"/>
      <c r="AH44" s="100"/>
      <c r="AI44" s="101"/>
      <c r="AJ44" s="43"/>
    </row>
    <row r="45" spans="1:36">
      <c r="A45" t="s">
        <v>109</v>
      </c>
      <c r="B45" s="7">
        <v>266690</v>
      </c>
      <c r="C45" s="9">
        <v>1.4613115453310689E-2</v>
      </c>
      <c r="D45" s="90">
        <v>14489</v>
      </c>
      <c r="E45" s="58">
        <v>1.059E-2</v>
      </c>
      <c r="F45" s="90">
        <v>21324</v>
      </c>
      <c r="G45" s="58">
        <v>1.042E-2</v>
      </c>
      <c r="H45" s="97">
        <v>126251</v>
      </c>
      <c r="I45" s="98">
        <v>1.4800000000000001E-2</v>
      </c>
      <c r="J45" s="97">
        <v>3870</v>
      </c>
      <c r="K45" s="99">
        <v>1.0200000000000001E-2</v>
      </c>
      <c r="L45" s="100">
        <v>2093</v>
      </c>
      <c r="M45" s="101">
        <v>8.6999999999999994E-3</v>
      </c>
      <c r="N45" s="96">
        <v>803</v>
      </c>
      <c r="O45" s="99">
        <v>7.4000000000000003E-3</v>
      </c>
      <c r="R45" s="43"/>
      <c r="T45" s="90"/>
      <c r="U45" s="58"/>
      <c r="V45" s="90"/>
      <c r="W45" s="58"/>
      <c r="X45" s="78"/>
      <c r="Y45" s="75"/>
      <c r="Z45" s="75"/>
      <c r="AA45" s="96"/>
      <c r="AB45" s="97"/>
      <c r="AC45" s="98"/>
      <c r="AD45" s="97"/>
      <c r="AE45" s="99"/>
      <c r="AF45" s="96"/>
      <c r="AG45" s="99"/>
      <c r="AH45" s="100"/>
      <c r="AI45" s="101"/>
      <c r="AJ45" s="43"/>
    </row>
    <row r="46" spans="1:36">
      <c r="A46" s="11" t="s">
        <v>110</v>
      </c>
      <c r="B46" s="70" t="s">
        <v>78</v>
      </c>
      <c r="C46" s="71" t="s">
        <v>78</v>
      </c>
      <c r="D46" s="90">
        <v>22</v>
      </c>
      <c r="E46" s="65" t="s">
        <v>68</v>
      </c>
      <c r="F46" s="90">
        <v>43</v>
      </c>
      <c r="G46" s="65" t="s">
        <v>68</v>
      </c>
      <c r="H46" s="96">
        <v>55</v>
      </c>
      <c r="I46" s="65" t="s">
        <v>68</v>
      </c>
      <c r="J46" s="72" t="s">
        <v>51</v>
      </c>
      <c r="K46" s="65" t="s">
        <v>68</v>
      </c>
      <c r="L46" s="72" t="s">
        <v>51</v>
      </c>
      <c r="M46" s="65" t="s">
        <v>68</v>
      </c>
      <c r="N46" s="72" t="s">
        <v>51</v>
      </c>
      <c r="O46" s="65" t="s">
        <v>68</v>
      </c>
      <c r="R46" s="43"/>
      <c r="T46" s="90"/>
      <c r="U46" s="58"/>
      <c r="V46" s="90"/>
      <c r="W46" s="58"/>
      <c r="X46" s="78"/>
      <c r="Y46" s="77"/>
      <c r="Z46" s="75"/>
      <c r="AA46" s="96"/>
      <c r="AB46" s="96"/>
      <c r="AC46" s="98"/>
      <c r="AD46" s="96"/>
      <c r="AE46" s="99"/>
      <c r="AF46" s="96"/>
      <c r="AG46" s="99"/>
      <c r="AH46" s="102"/>
      <c r="AI46" s="101"/>
      <c r="AJ46" s="43"/>
    </row>
    <row r="47" spans="1:36">
      <c r="A47" t="s">
        <v>111</v>
      </c>
      <c r="B47" s="7">
        <v>697655</v>
      </c>
      <c r="C47" s="9">
        <v>3.8227579067754577E-2</v>
      </c>
      <c r="D47" s="90">
        <v>38045</v>
      </c>
      <c r="E47" s="58">
        <v>2.7810000000000001E-2</v>
      </c>
      <c r="F47" s="90">
        <v>51943</v>
      </c>
      <c r="G47" s="58">
        <v>2.5389999999999999E-2</v>
      </c>
      <c r="H47" s="97">
        <v>292426</v>
      </c>
      <c r="I47" s="98">
        <v>3.44E-2</v>
      </c>
      <c r="J47" s="97">
        <v>15572</v>
      </c>
      <c r="K47" s="99">
        <v>4.0800000000000003E-2</v>
      </c>
      <c r="L47" s="100">
        <v>7315</v>
      </c>
      <c r="M47" s="101">
        <v>3.0499999999999999E-2</v>
      </c>
      <c r="N47" s="97">
        <v>3648</v>
      </c>
      <c r="O47" s="99">
        <v>3.3599999999999998E-2</v>
      </c>
      <c r="R47" s="43"/>
      <c r="T47" s="90"/>
      <c r="U47" s="58"/>
      <c r="V47" s="90"/>
      <c r="W47" s="58"/>
      <c r="X47" s="78"/>
      <c r="Y47" s="75"/>
      <c r="Z47" s="76"/>
      <c r="AA47" s="96"/>
      <c r="AB47" s="97"/>
      <c r="AC47" s="98"/>
      <c r="AD47" s="97"/>
      <c r="AE47" s="99"/>
      <c r="AF47" s="97"/>
      <c r="AG47" s="99"/>
      <c r="AH47" s="100"/>
      <c r="AI47" s="101"/>
      <c r="AJ47" s="43"/>
    </row>
    <row r="48" spans="1:36" s="11" customFormat="1">
      <c r="A48" s="11" t="s">
        <v>112</v>
      </c>
      <c r="B48" s="70" t="s">
        <v>78</v>
      </c>
      <c r="C48" s="71" t="s">
        <v>78</v>
      </c>
      <c r="D48" s="72" t="s">
        <v>51</v>
      </c>
      <c r="E48" s="65" t="s">
        <v>68</v>
      </c>
      <c r="F48" s="72" t="s">
        <v>51</v>
      </c>
      <c r="G48" s="65" t="s">
        <v>68</v>
      </c>
      <c r="H48" s="97">
        <v>7775</v>
      </c>
      <c r="I48" s="98">
        <v>8.9999999999999998E-4</v>
      </c>
      <c r="J48" s="96">
        <v>117</v>
      </c>
      <c r="K48" s="99">
        <v>2.9999999999999997E-4</v>
      </c>
      <c r="L48" s="72" t="s">
        <v>51</v>
      </c>
      <c r="M48" s="65" t="s">
        <v>68</v>
      </c>
      <c r="N48" s="96">
        <v>57</v>
      </c>
      <c r="O48" s="99">
        <v>5.0000000000000001E-4</v>
      </c>
      <c r="R48" s="78"/>
      <c r="T48" s="93"/>
      <c r="U48" s="92"/>
      <c r="V48" s="93"/>
      <c r="W48" s="92"/>
      <c r="X48" s="78"/>
      <c r="Y48" s="77"/>
      <c r="Z48" s="75"/>
      <c r="AA48" s="96"/>
      <c r="AB48" s="97"/>
      <c r="AC48" s="98"/>
      <c r="AD48" s="96"/>
      <c r="AE48" s="99"/>
      <c r="AF48" s="96"/>
      <c r="AG48" s="99"/>
      <c r="AH48" s="102"/>
      <c r="AI48" s="101"/>
      <c r="AJ48" s="78"/>
    </row>
    <row r="49" spans="1:36">
      <c r="A49" t="s">
        <v>113</v>
      </c>
      <c r="B49" s="7">
        <v>69667</v>
      </c>
      <c r="C49" s="9">
        <v>3.8173606595140264E-3</v>
      </c>
      <c r="D49" s="90">
        <v>12263</v>
      </c>
      <c r="E49" s="58">
        <v>8.9599999999999992E-3</v>
      </c>
      <c r="F49" s="90">
        <v>18414</v>
      </c>
      <c r="G49" s="58">
        <v>8.9999999999999993E-3</v>
      </c>
      <c r="H49" s="97">
        <v>55532</v>
      </c>
      <c r="I49" s="98">
        <v>6.4999999999999997E-3</v>
      </c>
      <c r="J49" s="97">
        <v>1979</v>
      </c>
      <c r="K49" s="99">
        <v>5.1999999999999998E-3</v>
      </c>
      <c r="L49" s="102">
        <v>988</v>
      </c>
      <c r="M49" s="101">
        <v>4.1000000000000003E-3</v>
      </c>
      <c r="N49" s="96">
        <v>525</v>
      </c>
      <c r="O49" s="99">
        <v>4.7999999999999996E-3</v>
      </c>
      <c r="R49" s="43"/>
      <c r="T49" s="90"/>
      <c r="U49" s="58"/>
      <c r="V49" s="90"/>
      <c r="W49" s="58"/>
      <c r="X49" s="78"/>
      <c r="Y49" s="75"/>
      <c r="Z49" s="75"/>
      <c r="AA49" s="96"/>
      <c r="AB49" s="97"/>
      <c r="AC49" s="98"/>
      <c r="AD49" s="97"/>
      <c r="AE49" s="99"/>
      <c r="AF49" s="96"/>
      <c r="AG49" s="99"/>
      <c r="AH49" s="102"/>
      <c r="AI49" s="101"/>
      <c r="AJ49" s="43"/>
    </row>
    <row r="50" spans="1:36">
      <c r="A50" t="s">
        <v>114</v>
      </c>
      <c r="B50" s="7">
        <v>56212</v>
      </c>
      <c r="C50" s="9">
        <v>3.0801021630413603E-3</v>
      </c>
      <c r="D50" s="90">
        <v>3135</v>
      </c>
      <c r="E50" s="58">
        <v>2.2899999999999999E-3</v>
      </c>
      <c r="F50" s="90">
        <v>5160</v>
      </c>
      <c r="G50" s="58">
        <v>2.5200000000000001E-3</v>
      </c>
      <c r="H50" s="97">
        <v>23190</v>
      </c>
      <c r="I50" s="98">
        <v>2.7000000000000001E-3</v>
      </c>
      <c r="J50" s="96">
        <v>989</v>
      </c>
      <c r="K50" s="99">
        <v>2.5999999999999999E-3</v>
      </c>
      <c r="L50" s="102">
        <v>537</v>
      </c>
      <c r="M50" s="101">
        <v>2.2000000000000001E-3</v>
      </c>
      <c r="N50" s="96">
        <v>288</v>
      </c>
      <c r="O50" s="99">
        <v>2.7000000000000001E-3</v>
      </c>
      <c r="R50" s="43"/>
      <c r="T50" s="90"/>
      <c r="U50" s="58"/>
      <c r="V50" s="90"/>
      <c r="W50" s="58"/>
      <c r="X50" s="78"/>
      <c r="Y50" s="75"/>
      <c r="Z50" s="75"/>
      <c r="AA50" s="96"/>
      <c r="AB50" s="97"/>
      <c r="AC50" s="98"/>
      <c r="AD50" s="96"/>
      <c r="AE50" s="99"/>
      <c r="AF50" s="96"/>
      <c r="AG50" s="99"/>
      <c r="AH50" s="102"/>
      <c r="AI50" s="101"/>
      <c r="AJ50" s="43"/>
    </row>
    <row r="51" spans="1:36">
      <c r="A51" t="s">
        <v>115</v>
      </c>
      <c r="B51" s="7">
        <v>386240</v>
      </c>
      <c r="C51" s="9">
        <v>2.116378459142345E-2</v>
      </c>
      <c r="D51" s="90">
        <v>35733</v>
      </c>
      <c r="E51" s="58">
        <v>2.6120000000000001E-2</v>
      </c>
      <c r="F51" s="90">
        <v>55934</v>
      </c>
      <c r="G51" s="58">
        <v>2.734E-2</v>
      </c>
      <c r="H51" s="97">
        <v>196271</v>
      </c>
      <c r="I51" s="98">
        <v>2.3099999999999999E-2</v>
      </c>
      <c r="J51" s="97">
        <v>8512</v>
      </c>
      <c r="K51" s="99">
        <v>2.23E-2</v>
      </c>
      <c r="L51" s="100">
        <v>5347</v>
      </c>
      <c r="M51" s="101">
        <v>2.23E-2</v>
      </c>
      <c r="N51" s="97">
        <v>2524</v>
      </c>
      <c r="O51" s="99">
        <v>2.3199999999999998E-2</v>
      </c>
      <c r="R51" s="43"/>
      <c r="T51" s="90"/>
      <c r="U51" s="58"/>
      <c r="V51" s="90"/>
      <c r="W51" s="58"/>
      <c r="X51" s="43"/>
      <c r="Y51" s="75"/>
      <c r="Z51" s="76"/>
      <c r="AA51" s="96"/>
      <c r="AB51" s="97"/>
      <c r="AC51" s="98"/>
      <c r="AD51" s="97"/>
      <c r="AE51" s="99"/>
      <c r="AF51" s="97"/>
      <c r="AG51" s="99"/>
      <c r="AH51" s="100"/>
      <c r="AI51" s="101"/>
      <c r="AJ51" s="43"/>
    </row>
    <row r="52" spans="1:36">
      <c r="A52" t="s">
        <v>116</v>
      </c>
      <c r="B52" s="7">
        <v>62433</v>
      </c>
      <c r="C52" s="9">
        <v>3.4209780535323642E-3</v>
      </c>
      <c r="D52" s="90">
        <v>4753</v>
      </c>
      <c r="E52" s="58">
        <v>3.47E-3</v>
      </c>
      <c r="F52" s="90">
        <v>6393</v>
      </c>
      <c r="G52" s="58">
        <v>3.1199999999999999E-3</v>
      </c>
      <c r="H52" s="97">
        <v>36195</v>
      </c>
      <c r="I52" s="98">
        <v>4.3E-3</v>
      </c>
      <c r="J52" s="97">
        <v>1373</v>
      </c>
      <c r="K52" s="99">
        <v>3.5999999999999999E-3</v>
      </c>
      <c r="L52" s="102">
        <v>765</v>
      </c>
      <c r="M52" s="101">
        <v>3.2000000000000002E-3</v>
      </c>
      <c r="N52" s="96">
        <v>408</v>
      </c>
      <c r="O52" s="99">
        <v>3.8E-3</v>
      </c>
      <c r="R52" s="43"/>
      <c r="T52" s="90"/>
      <c r="U52" s="58"/>
      <c r="V52" s="90"/>
      <c r="W52" s="58"/>
      <c r="X52" s="43"/>
      <c r="Y52" s="75"/>
      <c r="Z52" s="75"/>
      <c r="AA52" s="96"/>
      <c r="AB52" s="97"/>
      <c r="AC52" s="98"/>
      <c r="AD52" s="97"/>
      <c r="AE52" s="99"/>
      <c r="AF52" s="96"/>
      <c r="AG52" s="99"/>
      <c r="AH52" s="102"/>
      <c r="AI52" s="101"/>
      <c r="AJ52" s="43"/>
    </row>
    <row r="53" spans="1:36">
      <c r="A53" t="s">
        <v>117</v>
      </c>
      <c r="B53" s="7">
        <v>440791</v>
      </c>
      <c r="C53" s="9">
        <v>2.4152873275264431E-2</v>
      </c>
      <c r="D53" s="90">
        <v>35054</v>
      </c>
      <c r="E53" s="58">
        <v>2.562E-2</v>
      </c>
      <c r="F53" s="90">
        <v>52186</v>
      </c>
      <c r="G53" s="58">
        <v>2.5499999999999998E-2</v>
      </c>
      <c r="H53" s="97">
        <v>213615</v>
      </c>
      <c r="I53" s="98">
        <v>2.5100000000000001E-2</v>
      </c>
      <c r="J53" s="97">
        <v>9153</v>
      </c>
      <c r="K53" s="99">
        <v>2.4E-2</v>
      </c>
      <c r="L53" s="100">
        <v>5993</v>
      </c>
      <c r="M53" s="101">
        <v>2.5000000000000001E-2</v>
      </c>
      <c r="N53" s="97">
        <v>2775</v>
      </c>
      <c r="O53" s="99">
        <v>2.5600000000000001E-2</v>
      </c>
      <c r="R53" s="43"/>
      <c r="T53" s="90"/>
      <c r="U53" s="58"/>
      <c r="V53" s="90"/>
      <c r="W53" s="58"/>
      <c r="X53" s="43"/>
      <c r="Y53" s="75"/>
      <c r="Z53" s="76"/>
      <c r="AA53" s="96"/>
      <c r="AB53" s="97"/>
      <c r="AC53" s="98"/>
      <c r="AD53" s="97"/>
      <c r="AE53" s="99"/>
      <c r="AF53" s="97"/>
      <c r="AG53" s="99"/>
      <c r="AH53" s="100"/>
      <c r="AI53" s="101"/>
      <c r="AJ53" s="43"/>
    </row>
    <row r="54" spans="1:36">
      <c r="A54" t="s">
        <v>118</v>
      </c>
      <c r="B54" s="7">
        <v>1534356</v>
      </c>
      <c r="C54" s="9">
        <v>8.4074098670666217E-2</v>
      </c>
      <c r="D54" s="90">
        <v>153904</v>
      </c>
      <c r="E54" s="58">
        <v>0.11249000000000001</v>
      </c>
      <c r="F54" s="90">
        <v>241603</v>
      </c>
      <c r="G54" s="58">
        <v>0.11808</v>
      </c>
      <c r="H54" s="97">
        <v>793600</v>
      </c>
      <c r="I54" s="98">
        <v>9.3299999999999994E-2</v>
      </c>
      <c r="J54" s="97">
        <v>39312</v>
      </c>
      <c r="K54" s="99">
        <v>0.1031</v>
      </c>
      <c r="L54" s="100">
        <v>26782</v>
      </c>
      <c r="M54" s="101">
        <v>0.1118</v>
      </c>
      <c r="N54" s="97">
        <v>12431</v>
      </c>
      <c r="O54" s="99">
        <v>0.1145</v>
      </c>
      <c r="R54" s="43"/>
      <c r="T54" s="90"/>
      <c r="U54" s="58"/>
      <c r="V54" s="90"/>
      <c r="W54" s="58"/>
      <c r="X54" s="43"/>
      <c r="Y54" s="75"/>
      <c r="Z54" s="76"/>
      <c r="AA54" s="96"/>
      <c r="AB54" s="97"/>
      <c r="AC54" s="98"/>
      <c r="AD54" s="97"/>
      <c r="AE54" s="99"/>
      <c r="AF54" s="97"/>
      <c r="AG54" s="99"/>
      <c r="AH54" s="100"/>
      <c r="AI54" s="101"/>
      <c r="AJ54" s="43"/>
    </row>
    <row r="55" spans="1:36">
      <c r="A55" t="s">
        <v>119</v>
      </c>
      <c r="B55" s="7">
        <v>3527</v>
      </c>
      <c r="C55" s="9">
        <v>1.9325980803114776E-4</v>
      </c>
      <c r="D55" s="90">
        <v>418</v>
      </c>
      <c r="E55" s="58">
        <v>3.1E-4</v>
      </c>
      <c r="F55" s="90">
        <v>409</v>
      </c>
      <c r="G55" s="58">
        <v>2.0000000000000001E-4</v>
      </c>
      <c r="H55" s="97">
        <v>2213</v>
      </c>
      <c r="I55" s="98">
        <v>2.9999999999999997E-4</v>
      </c>
      <c r="J55" s="96">
        <v>72</v>
      </c>
      <c r="K55" s="99">
        <v>2.0000000000000001E-4</v>
      </c>
      <c r="L55" s="102">
        <v>44</v>
      </c>
      <c r="M55" s="101">
        <v>2.0000000000000001E-4</v>
      </c>
      <c r="N55" s="96">
        <v>19</v>
      </c>
      <c r="O55" s="99">
        <v>2.0000000000000001E-4</v>
      </c>
      <c r="R55" s="43"/>
      <c r="T55" s="90"/>
      <c r="U55" s="58"/>
      <c r="V55" s="90"/>
      <c r="W55" s="58"/>
      <c r="X55" s="43"/>
      <c r="Y55" s="77"/>
      <c r="Z55" s="75"/>
      <c r="AA55" s="96"/>
      <c r="AB55" s="97"/>
      <c r="AC55" s="98"/>
      <c r="AD55" s="96"/>
      <c r="AE55" s="99"/>
      <c r="AF55" s="96"/>
      <c r="AG55" s="99"/>
      <c r="AH55" s="102"/>
      <c r="AI55" s="101"/>
      <c r="AJ55" s="43"/>
    </row>
    <row r="56" spans="1:36">
      <c r="A56" t="s">
        <v>49</v>
      </c>
      <c r="B56" s="7">
        <v>60090</v>
      </c>
      <c r="C56" s="9">
        <v>3.2925948014152734E-3</v>
      </c>
      <c r="D56" s="90">
        <v>8462</v>
      </c>
      <c r="E56" s="58">
        <v>6.1799999999999997E-3</v>
      </c>
      <c r="F56" s="90">
        <v>12930</v>
      </c>
      <c r="G56" s="58">
        <v>6.3200000000000001E-3</v>
      </c>
      <c r="H56" s="97">
        <v>23994</v>
      </c>
      <c r="I56" s="98">
        <v>2.8E-3</v>
      </c>
      <c r="J56" s="103">
        <v>1623</v>
      </c>
      <c r="K56" s="99">
        <v>4.3E-3</v>
      </c>
      <c r="L56" s="122">
        <v>2613</v>
      </c>
      <c r="M56" s="101">
        <v>1.09E-2</v>
      </c>
      <c r="N56" s="96">
        <v>582</v>
      </c>
      <c r="O56" s="99">
        <v>5.4000000000000003E-3</v>
      </c>
      <c r="R56" s="43"/>
      <c r="T56" s="90"/>
      <c r="U56" s="58"/>
      <c r="V56" s="90"/>
      <c r="W56" s="58"/>
      <c r="X56" s="43"/>
      <c r="Y56" s="75"/>
      <c r="Z56" s="75"/>
      <c r="AA56" s="96"/>
      <c r="AB56" s="97"/>
      <c r="AC56" s="98"/>
      <c r="AD56" s="103"/>
      <c r="AE56" s="99"/>
      <c r="AF56" s="96"/>
      <c r="AG56" s="99"/>
      <c r="AH56" s="104"/>
      <c r="AI56" s="101"/>
      <c r="AJ56" s="43"/>
    </row>
    <row r="57" spans="1:36">
      <c r="A57" t="s">
        <v>120</v>
      </c>
      <c r="B57" s="7">
        <v>127358</v>
      </c>
      <c r="C57" s="9">
        <v>6.9785037230595173E-3</v>
      </c>
      <c r="D57" s="90">
        <v>9164</v>
      </c>
      <c r="E57" s="58">
        <v>6.7000000000000002E-3</v>
      </c>
      <c r="F57" s="90">
        <v>11506</v>
      </c>
      <c r="G57" s="58">
        <v>5.62E-3</v>
      </c>
      <c r="H57" s="97">
        <v>58207</v>
      </c>
      <c r="I57" s="98">
        <v>6.7999999999999996E-3</v>
      </c>
      <c r="J57" s="97">
        <v>2822</v>
      </c>
      <c r="K57" s="99">
        <v>7.4000000000000003E-3</v>
      </c>
      <c r="L57" s="100">
        <v>1982</v>
      </c>
      <c r="M57" s="101">
        <v>8.3000000000000001E-3</v>
      </c>
      <c r="N57" s="96">
        <v>878</v>
      </c>
      <c r="O57" s="99">
        <v>8.0999999999999996E-3</v>
      </c>
      <c r="R57" s="43"/>
      <c r="T57" s="90"/>
      <c r="U57" s="58"/>
      <c r="V57" s="90"/>
      <c r="W57" s="58"/>
      <c r="X57" s="43"/>
      <c r="Y57" s="75"/>
      <c r="Z57" s="75"/>
      <c r="AA57" s="96"/>
      <c r="AB57" s="97"/>
      <c r="AC57" s="98"/>
      <c r="AD57" s="97"/>
      <c r="AE57" s="99"/>
      <c r="AF57" s="96"/>
      <c r="AG57" s="99"/>
      <c r="AH57" s="100"/>
      <c r="AI57" s="101"/>
      <c r="AJ57" s="43"/>
    </row>
    <row r="58" spans="1:36">
      <c r="A58" t="s">
        <v>121</v>
      </c>
      <c r="B58" s="7">
        <v>38703</v>
      </c>
      <c r="C58" s="9">
        <v>2.1207072158291782E-3</v>
      </c>
      <c r="D58" s="90">
        <v>1656</v>
      </c>
      <c r="E58" s="58">
        <v>1.2099999999999999E-3</v>
      </c>
      <c r="F58" s="90">
        <v>1987</v>
      </c>
      <c r="G58" s="58">
        <v>9.7000000000000005E-4</v>
      </c>
      <c r="H58" s="97">
        <v>17107</v>
      </c>
      <c r="I58" s="98">
        <v>2E-3</v>
      </c>
      <c r="J58" s="96">
        <v>550</v>
      </c>
      <c r="K58" s="99">
        <v>1.4E-3</v>
      </c>
      <c r="L58" s="102">
        <v>323</v>
      </c>
      <c r="M58" s="101">
        <v>1.2999999999999999E-3</v>
      </c>
      <c r="N58" s="96">
        <v>147</v>
      </c>
      <c r="O58" s="99">
        <v>1.4E-3</v>
      </c>
      <c r="R58" s="43"/>
      <c r="T58" s="90"/>
      <c r="U58" s="58"/>
      <c r="V58" s="90"/>
      <c r="W58" s="58"/>
      <c r="X58" s="43"/>
      <c r="Y58" s="75"/>
      <c r="Z58" s="75"/>
      <c r="AA58" s="96"/>
      <c r="AB58" s="97"/>
      <c r="AC58" s="98"/>
      <c r="AD58" s="96"/>
      <c r="AE58" s="99"/>
      <c r="AF58" s="96"/>
      <c r="AG58" s="99"/>
      <c r="AH58" s="102"/>
      <c r="AI58" s="101"/>
      <c r="AJ58" s="43"/>
    </row>
    <row r="59" spans="1:36">
      <c r="A59" t="s">
        <v>122</v>
      </c>
      <c r="B59" s="7">
        <v>684043</v>
      </c>
      <c r="C59" s="9">
        <v>3.7481717852296682E-2</v>
      </c>
      <c r="D59" s="90">
        <v>55934</v>
      </c>
      <c r="E59" s="58">
        <v>4.088E-2</v>
      </c>
      <c r="F59" s="90">
        <v>84309</v>
      </c>
      <c r="G59" s="58">
        <v>4.1200000000000001E-2</v>
      </c>
      <c r="H59" s="97">
        <v>299297</v>
      </c>
      <c r="I59" s="98">
        <v>3.5200000000000002E-2</v>
      </c>
      <c r="J59" s="97">
        <v>19633</v>
      </c>
      <c r="K59" s="99">
        <v>5.1499999999999997E-2</v>
      </c>
      <c r="L59" s="100">
        <v>15856</v>
      </c>
      <c r="M59" s="101">
        <v>6.6199999999999995E-2</v>
      </c>
      <c r="N59" s="97">
        <v>6841</v>
      </c>
      <c r="O59" s="99">
        <v>6.3E-2</v>
      </c>
      <c r="R59" s="43"/>
      <c r="T59" s="90"/>
      <c r="U59" s="58"/>
      <c r="V59" s="90"/>
      <c r="W59" s="58"/>
      <c r="X59" s="43"/>
      <c r="Y59" s="75"/>
      <c r="Z59" s="76"/>
      <c r="AA59" s="96"/>
      <c r="AB59" s="97"/>
      <c r="AC59" s="98"/>
      <c r="AD59" s="97"/>
      <c r="AE59" s="99"/>
      <c r="AF59" s="97"/>
      <c r="AG59" s="99"/>
      <c r="AH59" s="100"/>
      <c r="AI59" s="101"/>
      <c r="AJ59" s="43"/>
    </row>
    <row r="60" spans="1:36">
      <c r="A60" t="s">
        <v>123</v>
      </c>
      <c r="B60" s="7">
        <v>525343</v>
      </c>
      <c r="C60" s="9">
        <v>2.8785848406721649E-2</v>
      </c>
      <c r="D60" s="90">
        <v>30042</v>
      </c>
      <c r="E60" s="58">
        <v>2.196E-2</v>
      </c>
      <c r="F60" s="90">
        <v>43336</v>
      </c>
      <c r="G60" s="58">
        <v>2.1180000000000001E-2</v>
      </c>
      <c r="H60" s="97">
        <v>218048</v>
      </c>
      <c r="I60" s="98">
        <v>2.5600000000000001E-2</v>
      </c>
      <c r="J60" s="97">
        <v>11239</v>
      </c>
      <c r="K60" s="99">
        <v>2.9499999999999998E-2</v>
      </c>
      <c r="L60" s="100">
        <v>7402</v>
      </c>
      <c r="M60" s="101">
        <v>3.09E-2</v>
      </c>
      <c r="N60" s="97">
        <v>3322</v>
      </c>
      <c r="O60" s="99">
        <v>3.0599999999999999E-2</v>
      </c>
      <c r="R60" s="43"/>
      <c r="T60" s="90"/>
      <c r="U60" s="58"/>
      <c r="V60" s="90"/>
      <c r="W60" s="58"/>
      <c r="X60" s="43"/>
      <c r="Y60" s="75"/>
      <c r="Z60" s="76"/>
      <c r="AA60" s="96"/>
      <c r="AB60" s="97"/>
      <c r="AC60" s="98"/>
      <c r="AD60" s="97"/>
      <c r="AE60" s="99"/>
      <c r="AF60" s="97"/>
      <c r="AG60" s="99"/>
      <c r="AH60" s="100"/>
      <c r="AI60" s="101"/>
      <c r="AJ60" s="43"/>
    </row>
    <row r="61" spans="1:36" s="11" customFormat="1">
      <c r="A61" t="s">
        <v>124</v>
      </c>
      <c r="B61" s="7">
        <v>125314</v>
      </c>
      <c r="C61" s="9">
        <v>6.8665039930862629E-3</v>
      </c>
      <c r="D61" s="90">
        <v>9005</v>
      </c>
      <c r="E61" s="58">
        <v>6.5799999999999999E-3</v>
      </c>
      <c r="F61" s="90">
        <v>12226</v>
      </c>
      <c r="G61" s="58">
        <v>5.9800000000000001E-3</v>
      </c>
      <c r="H61" s="97">
        <v>65120</v>
      </c>
      <c r="I61" s="98">
        <v>7.7000000000000002E-3</v>
      </c>
      <c r="J61" s="97">
        <v>1976</v>
      </c>
      <c r="K61" s="99">
        <v>5.1999999999999998E-3</v>
      </c>
      <c r="L61" s="102">
        <v>1246</v>
      </c>
      <c r="M61" s="101">
        <v>5.1999999999999998E-3</v>
      </c>
      <c r="N61" s="96">
        <v>493</v>
      </c>
      <c r="O61" s="99">
        <v>4.4999999999999997E-3</v>
      </c>
      <c r="R61" s="78"/>
      <c r="S61"/>
      <c r="T61" s="90"/>
      <c r="U61" s="58"/>
      <c r="V61" s="90"/>
      <c r="W61" s="58"/>
      <c r="X61" s="43"/>
      <c r="Y61" s="75"/>
      <c r="Z61" s="75"/>
      <c r="AA61" s="96"/>
      <c r="AB61" s="97"/>
      <c r="AC61" s="98"/>
      <c r="AD61" s="97"/>
      <c r="AE61" s="99"/>
      <c r="AF61" s="96"/>
      <c r="AG61" s="99"/>
      <c r="AH61" s="102"/>
      <c r="AI61" s="101"/>
      <c r="AJ61" s="78"/>
    </row>
    <row r="62" spans="1:36">
      <c r="A62" t="s">
        <v>125</v>
      </c>
      <c r="B62" s="7">
        <v>323724</v>
      </c>
      <c r="C62" s="9">
        <v>1.7738258603650491E-2</v>
      </c>
      <c r="D62" s="90">
        <v>21748</v>
      </c>
      <c r="E62" s="58">
        <v>1.5900000000000001E-2</v>
      </c>
      <c r="F62" s="90">
        <v>27541</v>
      </c>
      <c r="G62" s="58">
        <v>1.346E-2</v>
      </c>
      <c r="H62" s="97">
        <v>149524</v>
      </c>
      <c r="I62" s="98">
        <v>1.7600000000000001E-2</v>
      </c>
      <c r="J62" s="97">
        <v>5383</v>
      </c>
      <c r="K62" s="99">
        <v>1.41E-2</v>
      </c>
      <c r="L62" s="100">
        <v>2988</v>
      </c>
      <c r="M62" s="101">
        <v>1.2500000000000001E-2</v>
      </c>
      <c r="N62" s="97">
        <v>1269</v>
      </c>
      <c r="O62" s="99">
        <v>1.17E-2</v>
      </c>
      <c r="R62" s="43"/>
      <c r="T62" s="90"/>
      <c r="U62" s="58"/>
      <c r="V62" s="90"/>
      <c r="W62" s="58"/>
      <c r="X62" s="43"/>
      <c r="Y62" s="75"/>
      <c r="Z62" s="76"/>
      <c r="AA62" s="96"/>
      <c r="AB62" s="97"/>
      <c r="AC62" s="98"/>
      <c r="AD62" s="97"/>
      <c r="AE62" s="99"/>
      <c r="AF62" s="97"/>
      <c r="AG62" s="99"/>
      <c r="AH62" s="100"/>
      <c r="AI62" s="101"/>
      <c r="AJ62" s="43"/>
    </row>
    <row r="63" spans="1:36">
      <c r="A63" t="s">
        <v>126</v>
      </c>
      <c r="B63" s="7">
        <v>44792</v>
      </c>
      <c r="C63" s="9">
        <v>2.4543502470459797E-3</v>
      </c>
      <c r="D63" s="90">
        <v>3524</v>
      </c>
      <c r="E63" s="58">
        <v>2.5799999999999998E-3</v>
      </c>
      <c r="F63" s="90">
        <v>4350</v>
      </c>
      <c r="G63" s="58">
        <v>2.1299999999999999E-3</v>
      </c>
      <c r="H63" s="97">
        <v>24486</v>
      </c>
      <c r="I63" s="98">
        <v>2.8999999999999998E-3</v>
      </c>
      <c r="J63" s="96">
        <v>959</v>
      </c>
      <c r="K63" s="99">
        <v>2.5000000000000001E-3</v>
      </c>
      <c r="L63" s="102">
        <v>601</v>
      </c>
      <c r="M63" s="101">
        <v>2.5000000000000001E-3</v>
      </c>
      <c r="N63" s="96">
        <v>250</v>
      </c>
      <c r="O63" s="99">
        <v>2.3E-3</v>
      </c>
      <c r="R63" s="43"/>
      <c r="T63" s="90"/>
      <c r="U63" s="58"/>
      <c r="V63" s="90"/>
      <c r="W63" s="58"/>
      <c r="X63" s="43"/>
      <c r="Y63" s="75"/>
      <c r="Z63" s="75"/>
      <c r="AA63" s="96"/>
      <c r="AB63" s="97"/>
      <c r="AC63" s="98"/>
      <c r="AD63" s="96"/>
      <c r="AE63" s="99"/>
      <c r="AF63" s="96"/>
      <c r="AG63" s="99"/>
      <c r="AH63" s="102"/>
      <c r="AI63" s="101"/>
      <c r="AJ63" s="43"/>
    </row>
    <row r="64" spans="1:36">
      <c r="A64" s="112" t="s">
        <v>127</v>
      </c>
      <c r="B64" s="113">
        <f>SUM(B3:B63)</f>
        <v>18250044</v>
      </c>
      <c r="C64" s="114">
        <v>1</v>
      </c>
      <c r="D64" s="115">
        <v>1368157</v>
      </c>
      <c r="E64" s="114">
        <f>SUM(E3:E63)</f>
        <v>0.99995000000000034</v>
      </c>
      <c r="F64" s="115">
        <v>2046118</v>
      </c>
      <c r="G64" s="114">
        <f>SUM(G3:G63)</f>
        <v>0.99997999999999998</v>
      </c>
      <c r="H64" s="116">
        <v>8509576</v>
      </c>
      <c r="I64" s="117">
        <v>1</v>
      </c>
      <c r="J64" s="116">
        <v>381270</v>
      </c>
      <c r="K64" s="118">
        <v>1</v>
      </c>
      <c r="L64" s="119">
        <v>239649</v>
      </c>
      <c r="M64" s="120">
        <v>1</v>
      </c>
      <c r="N64" s="116">
        <v>108606</v>
      </c>
      <c r="O64" s="121">
        <v>1</v>
      </c>
      <c r="R64" s="43"/>
      <c r="T64" s="90"/>
      <c r="U64" s="91"/>
      <c r="V64" s="90"/>
      <c r="W64" s="91"/>
      <c r="X64" s="43"/>
      <c r="Y64" s="79"/>
      <c r="Z64" s="80"/>
      <c r="AA64" s="105"/>
      <c r="AB64" s="106"/>
      <c r="AC64" s="107"/>
      <c r="AD64" s="106"/>
      <c r="AE64" s="108"/>
      <c r="AF64" s="106"/>
      <c r="AG64" s="99"/>
      <c r="AH64" s="109"/>
      <c r="AI64" s="110"/>
      <c r="AJ64" s="43"/>
    </row>
    <row r="65" spans="18:36">
      <c r="R65" s="43"/>
      <c r="S65" s="43"/>
      <c r="T65" s="43"/>
      <c r="U65" s="43"/>
      <c r="V65" s="43"/>
      <c r="W65" s="43"/>
      <c r="X65" s="43"/>
      <c r="Y65" s="43"/>
      <c r="Z65" s="43"/>
      <c r="AJ65" s="43"/>
    </row>
  </sheetData>
  <sortState xmlns:xlrd2="http://schemas.microsoft.com/office/spreadsheetml/2017/richdata2" ref="AA4:AI63">
    <sortCondition ref="AA3:AA63"/>
  </sortState>
  <mergeCells count="2">
    <mergeCell ref="D1:G1"/>
    <mergeCell ref="H1:O1"/>
  </mergeCells>
  <phoneticPr fontId="5"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7077F-A45D-490B-9FCB-B4464CE9383B}">
  <dimension ref="A1:B20"/>
  <sheetViews>
    <sheetView showGridLines="0" topLeftCell="A10" zoomScale="90" zoomScaleNormal="90" workbookViewId="0">
      <selection activeCell="A5" sqref="A5:B5"/>
    </sheetView>
  </sheetViews>
  <sheetFormatPr defaultRowHeight="14.45"/>
  <cols>
    <col min="1" max="1" width="62.140625" customWidth="1"/>
    <col min="2" max="2" width="127.85546875" style="6" bestFit="1" customWidth="1"/>
  </cols>
  <sheetData>
    <row r="1" spans="1:2" ht="32.25" customHeight="1">
      <c r="A1" s="123" t="s">
        <v>128</v>
      </c>
      <c r="B1" s="123"/>
    </row>
    <row r="2" spans="1:2" ht="18.75" customHeight="1">
      <c r="A2" s="86"/>
      <c r="B2" s="86"/>
    </row>
    <row r="3" spans="1:2" ht="22.5" customHeight="1">
      <c r="A3" s="20" t="s">
        <v>14</v>
      </c>
      <c r="B3" s="19"/>
    </row>
    <row r="4" spans="1:2" ht="37.5" customHeight="1">
      <c r="A4" s="124" t="s">
        <v>129</v>
      </c>
      <c r="B4" s="124"/>
    </row>
    <row r="5" spans="1:2" ht="33" customHeight="1">
      <c r="A5" s="124" t="s">
        <v>130</v>
      </c>
      <c r="B5" s="124"/>
    </row>
    <row r="6" spans="1:2" ht="51" customHeight="1">
      <c r="A6" s="125" t="s">
        <v>131</v>
      </c>
      <c r="B6" s="125"/>
    </row>
    <row r="7" spans="1:2" ht="16.5" customHeight="1">
      <c r="A7" s="124" t="s">
        <v>132</v>
      </c>
      <c r="B7" s="124"/>
    </row>
    <row r="8" spans="1:2" ht="27" customHeight="1">
      <c r="A8" s="86"/>
      <c r="B8" s="86"/>
    </row>
    <row r="9" spans="1:2" ht="23.45">
      <c r="A9" s="21" t="s">
        <v>19</v>
      </c>
      <c r="B9" s="21" t="s">
        <v>20</v>
      </c>
    </row>
    <row r="10" spans="1:2" ht="29.1">
      <c r="A10" s="17" t="s">
        <v>21</v>
      </c>
      <c r="B10" s="6" t="s">
        <v>22</v>
      </c>
    </row>
    <row r="11" spans="1:2" ht="29.1">
      <c r="A11" s="17" t="s">
        <v>25</v>
      </c>
      <c r="B11" s="6" t="s">
        <v>133</v>
      </c>
    </row>
    <row r="12" spans="1:2" ht="29.1">
      <c r="A12" s="17" t="s">
        <v>134</v>
      </c>
      <c r="B12" s="6" t="s">
        <v>135</v>
      </c>
    </row>
    <row r="13" spans="1:2" ht="29.1">
      <c r="A13" s="17" t="s">
        <v>136</v>
      </c>
      <c r="B13" s="6" t="s">
        <v>137</v>
      </c>
    </row>
    <row r="14" spans="1:2" ht="29.1">
      <c r="A14" s="17" t="s">
        <v>138</v>
      </c>
      <c r="B14" s="6" t="s">
        <v>139</v>
      </c>
    </row>
    <row r="15" spans="1:2" ht="29.1">
      <c r="A15" s="17" t="s">
        <v>140</v>
      </c>
      <c r="B15" s="6" t="s">
        <v>137</v>
      </c>
    </row>
    <row r="16" spans="1:2" ht="29.1">
      <c r="A16" s="17" t="s">
        <v>141</v>
      </c>
      <c r="B16" s="6" t="s">
        <v>142</v>
      </c>
    </row>
    <row r="17" spans="1:2">
      <c r="A17" s="18" t="s">
        <v>45</v>
      </c>
      <c r="B17" s="18" t="s">
        <v>46</v>
      </c>
    </row>
    <row r="18" spans="1:2" ht="43.5">
      <c r="A18" s="17" t="s">
        <v>47</v>
      </c>
      <c r="B18" s="6" t="s">
        <v>48</v>
      </c>
    </row>
    <row r="19" spans="1:2">
      <c r="A19" s="17" t="s">
        <v>49</v>
      </c>
      <c r="B19" s="6" t="s">
        <v>143</v>
      </c>
    </row>
    <row r="20" spans="1:2">
      <c r="A20" s="17" t="s">
        <v>51</v>
      </c>
      <c r="B20" s="6" t="s">
        <v>144</v>
      </c>
    </row>
  </sheetData>
  <mergeCells count="5">
    <mergeCell ref="A1:B1"/>
    <mergeCell ref="A4:B4"/>
    <mergeCell ref="A5:B5"/>
    <mergeCell ref="A7:B7"/>
    <mergeCell ref="A6:B6"/>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B724C-D927-4182-B381-1043021CB298}">
  <dimension ref="A1:M493"/>
  <sheetViews>
    <sheetView showGridLines="0" tabSelected="1" topLeftCell="F53" zoomScale="80" zoomScaleNormal="80" workbookViewId="0">
      <selection activeCell="I63" sqref="I63"/>
    </sheetView>
  </sheetViews>
  <sheetFormatPr defaultRowHeight="14.45"/>
  <cols>
    <col min="1" max="1" width="44.5703125" bestFit="1" customWidth="1"/>
    <col min="2" max="2" width="15.140625" customWidth="1"/>
    <col min="3" max="3" width="16.140625" style="8" customWidth="1"/>
    <col min="4" max="4" width="18.140625" style="8" customWidth="1"/>
    <col min="5" max="5" width="32.5703125" customWidth="1"/>
    <col min="6" max="6" width="36.140625" customWidth="1"/>
    <col min="9" max="9" width="50" bestFit="1" customWidth="1"/>
    <col min="10" max="10" width="13.42578125" bestFit="1" customWidth="1"/>
    <col min="11" max="11" width="10.42578125" bestFit="1" customWidth="1"/>
    <col min="12" max="13" width="23.140625" bestFit="1" customWidth="1"/>
  </cols>
  <sheetData>
    <row r="1" spans="1:13" s="6" customFormat="1" ht="29.45" thickBot="1">
      <c r="A1" s="1" t="s">
        <v>55</v>
      </c>
      <c r="B1" s="2" t="s">
        <v>12</v>
      </c>
      <c r="C1" s="3" t="s">
        <v>21</v>
      </c>
      <c r="D1" s="5" t="s">
        <v>56</v>
      </c>
      <c r="E1" s="4" t="s">
        <v>145</v>
      </c>
      <c r="F1" s="4" t="s">
        <v>146</v>
      </c>
    </row>
    <row r="2" spans="1:13" ht="15" thickTop="1">
      <c r="A2" s="24" t="s">
        <v>65</v>
      </c>
      <c r="B2" s="24" t="s">
        <v>147</v>
      </c>
      <c r="C2" s="27">
        <v>53606</v>
      </c>
      <c r="D2" s="31">
        <v>2.9369999999999999E-3</v>
      </c>
      <c r="E2" s="27">
        <v>4375</v>
      </c>
      <c r="F2" s="31">
        <v>3.1979999999999999E-3</v>
      </c>
    </row>
    <row r="3" spans="1:13">
      <c r="A3" s="24" t="s">
        <v>65</v>
      </c>
      <c r="B3" s="24" t="s">
        <v>148</v>
      </c>
      <c r="C3" s="27">
        <v>64112</v>
      </c>
      <c r="D3" s="31">
        <v>3.5130000000000001E-3</v>
      </c>
      <c r="E3" s="27">
        <v>6570</v>
      </c>
      <c r="F3" s="31">
        <v>4.8019999999999998E-3</v>
      </c>
    </row>
    <row r="4" spans="1:13" ht="57.95">
      <c r="A4" s="24" t="s">
        <v>65</v>
      </c>
      <c r="B4" s="24" t="s">
        <v>149</v>
      </c>
      <c r="C4" s="27">
        <v>46810</v>
      </c>
      <c r="D4" s="31">
        <v>2.565E-3</v>
      </c>
      <c r="E4" s="27">
        <v>5153</v>
      </c>
      <c r="F4" s="31">
        <v>3.7659999999999998E-3</v>
      </c>
      <c r="I4" s="59" t="s">
        <v>55</v>
      </c>
      <c r="J4" s="60" t="s">
        <v>136</v>
      </c>
      <c r="K4" s="60" t="s">
        <v>138</v>
      </c>
      <c r="L4" s="60" t="s">
        <v>150</v>
      </c>
      <c r="M4" s="60" t="s">
        <v>151</v>
      </c>
    </row>
    <row r="5" spans="1:13">
      <c r="A5" s="24" t="s">
        <v>65</v>
      </c>
      <c r="B5" s="24" t="s">
        <v>152</v>
      </c>
      <c r="C5" s="27">
        <v>40322</v>
      </c>
      <c r="D5" s="31">
        <v>2.209E-3</v>
      </c>
      <c r="E5" s="27">
        <v>3279</v>
      </c>
      <c r="F5" s="31">
        <v>2.3969999999999998E-3</v>
      </c>
      <c r="I5" s="34" t="s">
        <v>65</v>
      </c>
      <c r="J5" s="35">
        <v>347563</v>
      </c>
      <c r="K5" s="32">
        <v>1.9043000000000001E-2</v>
      </c>
      <c r="L5" s="35">
        <v>33829</v>
      </c>
      <c r="M5" s="58">
        <v>2.4726000000000001E-2</v>
      </c>
    </row>
    <row r="6" spans="1:13">
      <c r="A6" s="24" t="s">
        <v>65</v>
      </c>
      <c r="B6" s="24" t="s">
        <v>153</v>
      </c>
      <c r="C6" s="27">
        <v>65833</v>
      </c>
      <c r="D6" s="31">
        <v>3.607E-3</v>
      </c>
      <c r="E6" s="27">
        <v>5885</v>
      </c>
      <c r="F6" s="31">
        <v>4.3010000000000001E-3</v>
      </c>
      <c r="I6" s="34" t="s">
        <v>66</v>
      </c>
      <c r="J6" s="35">
        <v>68985</v>
      </c>
      <c r="K6" s="32">
        <v>3.7799999999999999E-3</v>
      </c>
      <c r="L6" s="35">
        <v>4338</v>
      </c>
      <c r="M6" s="58">
        <v>3.1710000000000002E-3</v>
      </c>
    </row>
    <row r="7" spans="1:13">
      <c r="A7" s="24" t="s">
        <v>65</v>
      </c>
      <c r="B7" s="24" t="s">
        <v>154</v>
      </c>
      <c r="C7" s="27">
        <v>38365</v>
      </c>
      <c r="D7" s="31">
        <v>2.1020000000000001E-3</v>
      </c>
      <c r="E7" s="27">
        <v>2762</v>
      </c>
      <c r="F7" s="31">
        <v>2.019E-3</v>
      </c>
      <c r="I7" s="34" t="s">
        <v>67</v>
      </c>
      <c r="J7" s="35">
        <v>2659</v>
      </c>
      <c r="K7" s="9" t="s">
        <v>68</v>
      </c>
      <c r="L7" s="35">
        <v>291</v>
      </c>
      <c r="M7" s="58">
        <v>2.13E-4</v>
      </c>
    </row>
    <row r="8" spans="1:13">
      <c r="A8" s="24" t="s">
        <v>65</v>
      </c>
      <c r="B8" s="24" t="s">
        <v>155</v>
      </c>
      <c r="C8" s="27">
        <v>38515</v>
      </c>
      <c r="D8" s="31">
        <v>2.1099999999999999E-3</v>
      </c>
      <c r="E8" s="27">
        <v>3917</v>
      </c>
      <c r="F8" s="31">
        <v>2.8630000000000001E-3</v>
      </c>
      <c r="I8" s="34" t="s">
        <v>69</v>
      </c>
      <c r="J8" s="35">
        <v>495039</v>
      </c>
      <c r="K8" s="32">
        <v>2.7125000000000003E-2</v>
      </c>
      <c r="L8" s="35">
        <v>33705</v>
      </c>
      <c r="M8" s="58">
        <v>2.4635000000000001E-2</v>
      </c>
    </row>
    <row r="9" spans="1:13">
      <c r="A9" s="24" t="s">
        <v>65</v>
      </c>
      <c r="B9" s="24" t="s">
        <v>156</v>
      </c>
      <c r="C9" s="25"/>
      <c r="D9" s="25"/>
      <c r="E9" s="27">
        <v>1888</v>
      </c>
      <c r="F9" s="31">
        <v>1.3799999999999999E-3</v>
      </c>
      <c r="I9" s="34" t="s">
        <v>70</v>
      </c>
      <c r="J9" s="35">
        <v>201273</v>
      </c>
      <c r="K9" s="32">
        <v>1.1029000000000001E-2</v>
      </c>
      <c r="L9" s="35">
        <v>16520</v>
      </c>
      <c r="M9" s="58">
        <v>1.2074E-2</v>
      </c>
    </row>
    <row r="10" spans="1:13">
      <c r="A10" s="24" t="s">
        <v>66</v>
      </c>
      <c r="B10" s="24" t="s">
        <v>157</v>
      </c>
      <c r="C10" s="30">
        <v>68985</v>
      </c>
      <c r="D10" s="26">
        <v>3.7799999999999999E-3</v>
      </c>
      <c r="E10" s="27">
        <v>4338</v>
      </c>
      <c r="F10" s="31">
        <v>3.1710000000000002E-3</v>
      </c>
      <c r="I10" s="34" t="s">
        <v>71</v>
      </c>
      <c r="J10" s="35">
        <v>1487168</v>
      </c>
      <c r="K10" s="32">
        <v>8.1489999999999979E-2</v>
      </c>
      <c r="L10" s="35">
        <v>100752</v>
      </c>
      <c r="M10" s="58">
        <v>7.3638999999999996E-2</v>
      </c>
    </row>
    <row r="11" spans="1:13">
      <c r="A11" s="24" t="s">
        <v>67</v>
      </c>
      <c r="B11" s="33" t="s">
        <v>158</v>
      </c>
      <c r="C11" s="30">
        <v>2659</v>
      </c>
      <c r="D11" s="83" t="s">
        <v>68</v>
      </c>
      <c r="E11" s="27">
        <v>291</v>
      </c>
      <c r="F11" s="31">
        <v>2.13E-4</v>
      </c>
      <c r="I11" s="34" t="s">
        <v>72</v>
      </c>
      <c r="J11" s="35">
        <v>369317</v>
      </c>
      <c r="K11" s="32">
        <v>2.0236000000000001E-2</v>
      </c>
      <c r="L11" s="35">
        <v>26959</v>
      </c>
      <c r="M11" s="58">
        <v>1.9704000000000003E-2</v>
      </c>
    </row>
    <row r="12" spans="1:13">
      <c r="A12" s="24" t="s">
        <v>69</v>
      </c>
      <c r="B12" s="24" t="s">
        <v>147</v>
      </c>
      <c r="C12" s="30">
        <v>42759</v>
      </c>
      <c r="D12" s="26">
        <v>2.343E-3</v>
      </c>
      <c r="E12" s="27">
        <v>1898</v>
      </c>
      <c r="F12" s="31">
        <v>1.387E-3</v>
      </c>
      <c r="I12" s="34" t="s">
        <v>73</v>
      </c>
      <c r="J12" s="35">
        <v>979</v>
      </c>
      <c r="K12" s="9" t="s">
        <v>68</v>
      </c>
      <c r="L12" s="35">
        <v>108</v>
      </c>
      <c r="M12" s="65" t="s">
        <v>68</v>
      </c>
    </row>
    <row r="13" spans="1:13">
      <c r="A13" s="24" t="s">
        <v>69</v>
      </c>
      <c r="B13" s="24" t="s">
        <v>148</v>
      </c>
      <c r="C13" s="30">
        <v>64746</v>
      </c>
      <c r="D13" s="26">
        <v>3.5479999999999999E-3</v>
      </c>
      <c r="E13" s="27">
        <v>3822</v>
      </c>
      <c r="F13" s="31">
        <v>2.794E-3</v>
      </c>
      <c r="I13" s="34" t="s">
        <v>74</v>
      </c>
      <c r="J13" s="35">
        <v>153087</v>
      </c>
      <c r="K13" s="32">
        <v>8.3879999999999996E-3</v>
      </c>
      <c r="L13" s="35">
        <v>7584</v>
      </c>
      <c r="M13" s="58">
        <v>5.5430000000000011E-3</v>
      </c>
    </row>
    <row r="14" spans="1:13">
      <c r="A14" s="24" t="s">
        <v>69</v>
      </c>
      <c r="B14" s="24" t="s">
        <v>149</v>
      </c>
      <c r="C14" s="30">
        <v>23150</v>
      </c>
      <c r="D14" s="26">
        <v>1.268E-3</v>
      </c>
      <c r="E14" s="27">
        <v>1645</v>
      </c>
      <c r="F14" s="31">
        <v>1.2019999999999999E-3</v>
      </c>
      <c r="I14" s="34" t="s">
        <v>75</v>
      </c>
      <c r="J14" s="35">
        <v>67723</v>
      </c>
      <c r="K14" s="32">
        <v>3.7109999999999999E-3</v>
      </c>
      <c r="L14" s="35">
        <v>4225</v>
      </c>
      <c r="M14" s="58">
        <v>3.088E-3</v>
      </c>
    </row>
    <row r="15" spans="1:13">
      <c r="A15" s="24" t="s">
        <v>69</v>
      </c>
      <c r="B15" s="24" t="s">
        <v>152</v>
      </c>
      <c r="C15" s="30">
        <v>48624</v>
      </c>
      <c r="D15" s="26">
        <v>2.6640000000000001E-3</v>
      </c>
      <c r="E15" s="27">
        <v>2399</v>
      </c>
      <c r="F15" s="31">
        <v>1.753E-3</v>
      </c>
      <c r="I15" s="34" t="s">
        <v>76</v>
      </c>
      <c r="J15" s="35">
        <v>27255</v>
      </c>
      <c r="K15" s="32">
        <v>1.493E-3</v>
      </c>
      <c r="L15" s="35">
        <v>1616</v>
      </c>
      <c r="M15" s="58">
        <v>1.181E-3</v>
      </c>
    </row>
    <row r="16" spans="1:13">
      <c r="A16" s="24" t="s">
        <v>69</v>
      </c>
      <c r="B16" s="24" t="s">
        <v>153</v>
      </c>
      <c r="C16" s="30">
        <v>52826</v>
      </c>
      <c r="D16" s="26">
        <v>2.895E-3</v>
      </c>
      <c r="E16" s="27">
        <v>3529</v>
      </c>
      <c r="F16" s="31">
        <v>2.5790000000000001E-3</v>
      </c>
      <c r="I16" s="34" t="s">
        <v>77</v>
      </c>
      <c r="J16" s="35"/>
      <c r="K16" s="35"/>
      <c r="L16" s="64" t="s">
        <v>51</v>
      </c>
      <c r="M16" s="65" t="s">
        <v>68</v>
      </c>
    </row>
    <row r="17" spans="1:13">
      <c r="A17" s="24" t="s">
        <v>69</v>
      </c>
      <c r="B17" s="24" t="s">
        <v>154</v>
      </c>
      <c r="C17" s="30">
        <v>81712</v>
      </c>
      <c r="D17" s="26">
        <v>4.4770000000000001E-3</v>
      </c>
      <c r="E17" s="27">
        <v>6118</v>
      </c>
      <c r="F17" s="31">
        <v>4.4720000000000003E-3</v>
      </c>
      <c r="I17" s="34" t="s">
        <v>79</v>
      </c>
      <c r="J17" s="35">
        <v>1432720</v>
      </c>
      <c r="K17" s="32">
        <v>7.8505000000000033E-2</v>
      </c>
      <c r="L17" s="35">
        <v>121352</v>
      </c>
      <c r="M17" s="58">
        <v>8.8700000000000015E-2</v>
      </c>
    </row>
    <row r="18" spans="1:13">
      <c r="A18" s="24" t="s">
        <v>69</v>
      </c>
      <c r="B18" s="24" t="s">
        <v>155</v>
      </c>
      <c r="C18" s="30">
        <v>46114</v>
      </c>
      <c r="D18" s="26">
        <v>2.5270000000000002E-3</v>
      </c>
      <c r="E18" s="27">
        <v>3035</v>
      </c>
      <c r="F18" s="31">
        <v>2.2179999999999999E-3</v>
      </c>
      <c r="I18" s="34" t="s">
        <v>80</v>
      </c>
      <c r="J18" s="35">
        <v>673357</v>
      </c>
      <c r="K18" s="32">
        <v>3.6896999999999992E-2</v>
      </c>
      <c r="L18" s="35">
        <v>63970</v>
      </c>
      <c r="M18" s="58">
        <v>4.6755999999999999E-2</v>
      </c>
    </row>
    <row r="19" spans="1:13">
      <c r="A19" s="24" t="s">
        <v>69</v>
      </c>
      <c r="B19" s="24" t="s">
        <v>159</v>
      </c>
      <c r="C19" s="30">
        <v>63796</v>
      </c>
      <c r="D19" s="26">
        <v>3.496E-3</v>
      </c>
      <c r="E19" s="27">
        <v>3408</v>
      </c>
      <c r="F19" s="31">
        <v>2.4910000000000002E-3</v>
      </c>
      <c r="I19" s="34" t="s">
        <v>81</v>
      </c>
      <c r="J19" s="35">
        <v>12543</v>
      </c>
      <c r="K19" s="32">
        <v>6.87E-4</v>
      </c>
      <c r="L19" s="35">
        <v>1987</v>
      </c>
      <c r="M19" s="58">
        <v>1.4519999999999999E-3</v>
      </c>
    </row>
    <row r="20" spans="1:13">
      <c r="A20" s="24" t="s">
        <v>69</v>
      </c>
      <c r="B20" s="24" t="s">
        <v>160</v>
      </c>
      <c r="C20" s="30">
        <v>71312</v>
      </c>
      <c r="D20" s="26">
        <v>3.9069999999999999E-3</v>
      </c>
      <c r="E20" s="27">
        <v>5776</v>
      </c>
      <c r="F20" s="31">
        <v>4.2220000000000001E-3</v>
      </c>
      <c r="I20" s="34" t="s">
        <v>82</v>
      </c>
      <c r="J20" s="35">
        <v>104765</v>
      </c>
      <c r="K20" s="32">
        <v>5.7400000000000003E-3</v>
      </c>
      <c r="L20" s="35">
        <v>8980</v>
      </c>
      <c r="M20" s="58">
        <v>6.5640000000000004E-3</v>
      </c>
    </row>
    <row r="21" spans="1:13">
      <c r="A21" s="24" t="s">
        <v>69</v>
      </c>
      <c r="B21" s="24" t="s">
        <v>156</v>
      </c>
      <c r="C21" s="25"/>
      <c r="D21" s="25"/>
      <c r="E21" s="27">
        <v>2075</v>
      </c>
      <c r="F21" s="31">
        <v>1.5169999999999999E-3</v>
      </c>
      <c r="I21" s="34" t="s">
        <v>83</v>
      </c>
      <c r="J21" s="35">
        <v>126090</v>
      </c>
      <c r="K21" s="32">
        <v>6.9090000000000002E-3</v>
      </c>
      <c r="L21" s="35">
        <v>8373</v>
      </c>
      <c r="M21" s="58">
        <v>6.1200000000000004E-3</v>
      </c>
    </row>
    <row r="22" spans="1:13">
      <c r="A22" s="24" t="s">
        <v>70</v>
      </c>
      <c r="B22" s="24" t="s">
        <v>147</v>
      </c>
      <c r="C22" s="30">
        <v>52084</v>
      </c>
      <c r="D22" s="26">
        <v>2.8540000000000002E-3</v>
      </c>
      <c r="E22" s="27">
        <v>3774</v>
      </c>
      <c r="F22" s="31">
        <v>2.758E-3</v>
      </c>
      <c r="I22" s="34" t="s">
        <v>84</v>
      </c>
      <c r="J22" s="35">
        <v>552777</v>
      </c>
      <c r="K22" s="32">
        <v>3.0290000000000001E-2</v>
      </c>
      <c r="L22" s="35">
        <v>32936</v>
      </c>
      <c r="M22" s="58">
        <v>2.4075000000000003E-2</v>
      </c>
    </row>
    <row r="23" spans="1:13">
      <c r="A23" s="24" t="s">
        <v>70</v>
      </c>
      <c r="B23" s="24" t="s">
        <v>148</v>
      </c>
      <c r="C23" s="30">
        <v>51438</v>
      </c>
      <c r="D23" s="26">
        <v>2.8189999999999999E-3</v>
      </c>
      <c r="E23" s="27">
        <v>4990</v>
      </c>
      <c r="F23" s="31">
        <v>3.6470000000000001E-3</v>
      </c>
      <c r="I23" s="34" t="s">
        <v>85</v>
      </c>
      <c r="J23" s="35">
        <v>380161</v>
      </c>
      <c r="K23" s="32">
        <v>2.0830999999999995E-2</v>
      </c>
      <c r="L23" s="35">
        <v>25249</v>
      </c>
      <c r="M23" s="58">
        <v>1.8454000000000002E-2</v>
      </c>
    </row>
    <row r="24" spans="1:13">
      <c r="A24" s="24" t="s">
        <v>70</v>
      </c>
      <c r="B24" s="24" t="s">
        <v>149</v>
      </c>
      <c r="C24" s="30">
        <v>48001</v>
      </c>
      <c r="D24" s="26">
        <v>2.63E-3</v>
      </c>
      <c r="E24" s="27">
        <v>2926</v>
      </c>
      <c r="F24" s="31">
        <v>2.1389999999999998E-3</v>
      </c>
      <c r="I24" s="34" t="s">
        <v>86</v>
      </c>
      <c r="J24" s="35">
        <v>177923</v>
      </c>
      <c r="K24" s="32">
        <v>9.75E-3</v>
      </c>
      <c r="L24" s="35">
        <v>12427</v>
      </c>
      <c r="M24" s="58">
        <v>9.0829999999999991E-3</v>
      </c>
    </row>
    <row r="25" spans="1:13">
      <c r="A25" s="24" t="s">
        <v>70</v>
      </c>
      <c r="B25" s="24" t="s">
        <v>152</v>
      </c>
      <c r="C25" s="30">
        <v>49750</v>
      </c>
      <c r="D25" s="26">
        <v>2.7260000000000001E-3</v>
      </c>
      <c r="E25" s="27">
        <v>3897</v>
      </c>
      <c r="F25" s="31">
        <v>2.8479999999999998E-3</v>
      </c>
      <c r="I25" s="34" t="s">
        <v>87</v>
      </c>
      <c r="J25" s="35">
        <v>182120</v>
      </c>
      <c r="K25" s="32">
        <v>9.980000000000001E-3</v>
      </c>
      <c r="L25" s="35">
        <v>12968</v>
      </c>
      <c r="M25" s="58">
        <v>9.4780000000000003E-3</v>
      </c>
    </row>
    <row r="26" spans="1:13">
      <c r="A26" s="24" t="s">
        <v>70</v>
      </c>
      <c r="B26" s="24" t="s">
        <v>156</v>
      </c>
      <c r="C26" s="25"/>
      <c r="D26" s="25"/>
      <c r="E26" s="27">
        <v>933</v>
      </c>
      <c r="F26" s="83">
        <v>6.8199999999999999E-4</v>
      </c>
      <c r="I26" s="34" t="s">
        <v>88</v>
      </c>
      <c r="J26" s="35">
        <v>267611</v>
      </c>
      <c r="K26" s="32">
        <v>1.4662999999999999E-2</v>
      </c>
      <c r="L26" s="35">
        <v>20068</v>
      </c>
      <c r="M26" s="58">
        <v>1.4668E-2</v>
      </c>
    </row>
    <row r="27" spans="1:13">
      <c r="A27" s="24" t="s">
        <v>71</v>
      </c>
      <c r="B27" s="24" t="s">
        <v>147</v>
      </c>
      <c r="C27" s="30">
        <v>51590</v>
      </c>
      <c r="D27" s="26">
        <v>2.8270000000000001E-3</v>
      </c>
      <c r="E27" s="27">
        <v>2691</v>
      </c>
      <c r="F27" s="31">
        <v>1.967E-3</v>
      </c>
      <c r="I27" s="34" t="s">
        <v>89</v>
      </c>
      <c r="J27" s="35">
        <v>261789</v>
      </c>
      <c r="K27" s="32">
        <v>1.4343999999999999E-2</v>
      </c>
      <c r="L27" s="35">
        <v>25984</v>
      </c>
      <c r="M27" s="58">
        <v>1.8991000000000001E-2</v>
      </c>
    </row>
    <row r="28" spans="1:13">
      <c r="A28" s="24" t="s">
        <v>71</v>
      </c>
      <c r="B28" s="24" t="s">
        <v>148</v>
      </c>
      <c r="C28" s="30">
        <v>38345</v>
      </c>
      <c r="D28" s="26">
        <v>2.101E-3</v>
      </c>
      <c r="E28" s="27">
        <v>1457</v>
      </c>
      <c r="F28" s="31">
        <v>1.065E-3</v>
      </c>
      <c r="I28" s="34" t="s">
        <v>90</v>
      </c>
      <c r="J28" s="35">
        <v>105658</v>
      </c>
      <c r="K28" s="32">
        <v>5.7889999999999999E-3</v>
      </c>
      <c r="L28" s="35">
        <v>6047</v>
      </c>
      <c r="M28" s="58">
        <v>4.4200000000000003E-3</v>
      </c>
    </row>
    <row r="29" spans="1:13">
      <c r="A29" s="24" t="s">
        <v>71</v>
      </c>
      <c r="B29" s="24" t="s">
        <v>149</v>
      </c>
      <c r="C29" s="30">
        <v>51510</v>
      </c>
      <c r="D29" s="26">
        <v>2.8219999999999999E-3</v>
      </c>
      <c r="E29" s="27">
        <v>2920</v>
      </c>
      <c r="F29" s="31">
        <v>2.134E-3</v>
      </c>
      <c r="I29" s="34" t="s">
        <v>91</v>
      </c>
      <c r="J29" s="35"/>
      <c r="K29" s="35"/>
      <c r="L29" s="64" t="s">
        <v>51</v>
      </c>
      <c r="M29" s="65" t="s">
        <v>68</v>
      </c>
    </row>
    <row r="30" spans="1:13">
      <c r="A30" s="24" t="s">
        <v>71</v>
      </c>
      <c r="B30" s="24" t="s">
        <v>152</v>
      </c>
      <c r="C30" s="30">
        <v>43544</v>
      </c>
      <c r="D30" s="26">
        <v>2.3860000000000001E-3</v>
      </c>
      <c r="E30" s="27">
        <v>2248</v>
      </c>
      <c r="F30" s="31">
        <v>1.6429999999999999E-3</v>
      </c>
      <c r="I30" s="34" t="s">
        <v>92</v>
      </c>
      <c r="J30" s="35">
        <v>348459</v>
      </c>
      <c r="K30" s="32">
        <v>1.9092999999999999E-2</v>
      </c>
      <c r="L30" s="35">
        <v>26220</v>
      </c>
      <c r="M30" s="58">
        <v>1.9164999999999995E-2</v>
      </c>
    </row>
    <row r="31" spans="1:13">
      <c r="A31" s="24" t="s">
        <v>71</v>
      </c>
      <c r="B31" s="24" t="s">
        <v>153</v>
      </c>
      <c r="C31" s="30">
        <v>49276</v>
      </c>
      <c r="D31" s="26">
        <v>2.7000000000000001E-3</v>
      </c>
      <c r="E31" s="27">
        <v>2640</v>
      </c>
      <c r="F31" s="31">
        <v>1.9300000000000001E-3</v>
      </c>
      <c r="I31" s="34" t="s">
        <v>93</v>
      </c>
      <c r="J31" s="35">
        <v>276061</v>
      </c>
      <c r="K31" s="32">
        <v>1.5126999999999998E-2</v>
      </c>
      <c r="L31" s="35">
        <v>13440</v>
      </c>
      <c r="M31" s="58">
        <v>9.8230000000000001E-3</v>
      </c>
    </row>
    <row r="32" spans="1:13">
      <c r="A32" s="24" t="s">
        <v>71</v>
      </c>
      <c r="B32" s="24" t="s">
        <v>154</v>
      </c>
      <c r="C32" s="30">
        <v>39027</v>
      </c>
      <c r="D32" s="26">
        <v>2.1380000000000001E-3</v>
      </c>
      <c r="E32" s="27">
        <v>2231</v>
      </c>
      <c r="F32" s="31">
        <v>1.6310000000000001E-3</v>
      </c>
      <c r="I32" s="34" t="s">
        <v>94</v>
      </c>
      <c r="J32" s="35">
        <v>516758</v>
      </c>
      <c r="K32" s="32">
        <v>2.8316000000000001E-2</v>
      </c>
      <c r="L32" s="35">
        <v>30039</v>
      </c>
      <c r="M32" s="58">
        <v>2.1955000000000002E-2</v>
      </c>
    </row>
    <row r="33" spans="1:13">
      <c r="A33" s="24" t="s">
        <v>71</v>
      </c>
      <c r="B33" s="24" t="s">
        <v>155</v>
      </c>
      <c r="C33" s="30">
        <v>36980</v>
      </c>
      <c r="D33" s="26">
        <v>2.026E-3</v>
      </c>
      <c r="E33" s="27">
        <v>1799</v>
      </c>
      <c r="F33" s="31">
        <v>1.315E-3</v>
      </c>
      <c r="I33" s="34" t="s">
        <v>95</v>
      </c>
      <c r="J33" s="35">
        <v>285734</v>
      </c>
      <c r="K33" s="32">
        <v>1.5657000000000001E-2</v>
      </c>
      <c r="L33" s="35">
        <v>18455</v>
      </c>
      <c r="M33" s="58">
        <v>1.3488999999999999E-2</v>
      </c>
    </row>
    <row r="34" spans="1:13">
      <c r="A34" s="24" t="s">
        <v>71</v>
      </c>
      <c r="B34" s="24" t="s">
        <v>159</v>
      </c>
      <c r="C34" s="30">
        <v>31610</v>
      </c>
      <c r="D34" s="26">
        <v>1.732E-3</v>
      </c>
      <c r="E34" s="27">
        <v>2315</v>
      </c>
      <c r="F34" s="31">
        <v>1.6919999999999999E-3</v>
      </c>
      <c r="I34" s="34" t="s">
        <v>96</v>
      </c>
      <c r="J34" s="35">
        <v>179584</v>
      </c>
      <c r="K34" s="32">
        <v>9.8400000000000015E-3</v>
      </c>
      <c r="L34" s="35">
        <v>19246</v>
      </c>
      <c r="M34" s="58">
        <v>1.4067000000000001E-2</v>
      </c>
    </row>
    <row r="35" spans="1:13">
      <c r="A35" s="24" t="s">
        <v>71</v>
      </c>
      <c r="B35" s="24" t="s">
        <v>160</v>
      </c>
      <c r="C35" s="30">
        <v>29951</v>
      </c>
      <c r="D35" s="26">
        <v>1.6410000000000001E-3</v>
      </c>
      <c r="E35" s="27">
        <v>1818</v>
      </c>
      <c r="F35" s="31">
        <v>1.3290000000000001E-3</v>
      </c>
      <c r="I35" s="34" t="s">
        <v>97</v>
      </c>
      <c r="J35" s="35">
        <v>392040</v>
      </c>
      <c r="K35" s="32">
        <v>2.1482999999999999E-2</v>
      </c>
      <c r="L35" s="35">
        <v>25554</v>
      </c>
      <c r="M35" s="58">
        <v>1.8679000000000001E-2</v>
      </c>
    </row>
    <row r="36" spans="1:13">
      <c r="A36" s="24" t="s">
        <v>71</v>
      </c>
      <c r="B36" s="24" t="s">
        <v>161</v>
      </c>
      <c r="C36" s="30">
        <v>31406</v>
      </c>
      <c r="D36" s="26">
        <v>1.7210000000000001E-3</v>
      </c>
      <c r="E36" s="27">
        <v>1412</v>
      </c>
      <c r="F36" s="31">
        <v>1.0319999999999999E-3</v>
      </c>
      <c r="I36" s="34" t="s">
        <v>98</v>
      </c>
      <c r="J36" s="35">
        <v>85247</v>
      </c>
      <c r="K36" s="32">
        <v>4.6709999999999998E-3</v>
      </c>
      <c r="L36" s="35">
        <v>6190</v>
      </c>
      <c r="M36" s="58">
        <v>4.5250000000000004E-3</v>
      </c>
    </row>
    <row r="37" spans="1:13">
      <c r="A37" s="24" t="s">
        <v>71</v>
      </c>
      <c r="B37" s="24" t="s">
        <v>162</v>
      </c>
      <c r="C37" s="30">
        <v>16218</v>
      </c>
      <c r="D37" s="26">
        <v>8.8900000000000003E-4</v>
      </c>
      <c r="E37" s="27">
        <v>633</v>
      </c>
      <c r="F37" s="31">
        <v>4.6299999999999998E-4</v>
      </c>
      <c r="I37" s="34" t="s">
        <v>99</v>
      </c>
      <c r="J37" s="35">
        <v>116961</v>
      </c>
      <c r="K37" s="32">
        <v>6.4089999999999998E-3</v>
      </c>
      <c r="L37" s="35">
        <v>9390</v>
      </c>
      <c r="M37" s="58">
        <v>6.8640000000000003E-3</v>
      </c>
    </row>
    <row r="38" spans="1:13">
      <c r="A38" s="24" t="s">
        <v>71</v>
      </c>
      <c r="B38" s="24" t="s">
        <v>163</v>
      </c>
      <c r="C38" s="30">
        <v>19944</v>
      </c>
      <c r="D38" s="26">
        <v>1.093E-3</v>
      </c>
      <c r="E38" s="27">
        <v>820</v>
      </c>
      <c r="F38" s="31">
        <v>5.9900000000000003E-4</v>
      </c>
      <c r="I38" s="34" t="s">
        <v>100</v>
      </c>
      <c r="J38" s="35">
        <v>215627</v>
      </c>
      <c r="K38" s="32">
        <v>1.1814999999999999E-2</v>
      </c>
      <c r="L38" s="35">
        <v>18939</v>
      </c>
      <c r="M38" s="58">
        <v>1.3843000000000001E-2</v>
      </c>
    </row>
    <row r="39" spans="1:13">
      <c r="A39" s="24" t="s">
        <v>71</v>
      </c>
      <c r="B39" s="24" t="s">
        <v>164</v>
      </c>
      <c r="C39" s="30">
        <v>20382</v>
      </c>
      <c r="D39" s="26">
        <v>1.1169999999999999E-3</v>
      </c>
      <c r="E39" s="27">
        <v>1334</v>
      </c>
      <c r="F39" s="31">
        <v>9.7499999999999996E-4</v>
      </c>
      <c r="I39" s="34" t="s">
        <v>101</v>
      </c>
      <c r="J39" s="35">
        <v>94260</v>
      </c>
      <c r="K39" s="32">
        <v>5.1649999999999995E-3</v>
      </c>
      <c r="L39" s="35">
        <v>4536</v>
      </c>
      <c r="M39" s="58">
        <v>3.3149999999999998E-3</v>
      </c>
    </row>
    <row r="40" spans="1:13">
      <c r="A40" s="24" t="s">
        <v>71</v>
      </c>
      <c r="B40" s="24" t="s">
        <v>165</v>
      </c>
      <c r="C40" s="30">
        <v>21371</v>
      </c>
      <c r="D40" s="26">
        <v>1.1709999999999999E-3</v>
      </c>
      <c r="E40" s="27">
        <v>975</v>
      </c>
      <c r="F40" s="31">
        <v>7.1299999999999998E-4</v>
      </c>
      <c r="I40" s="34" t="s">
        <v>102</v>
      </c>
      <c r="J40" s="35">
        <v>299269</v>
      </c>
      <c r="K40" s="32">
        <v>1.6399E-2</v>
      </c>
      <c r="L40" s="35">
        <v>15975</v>
      </c>
      <c r="M40" s="58">
        <v>1.1677E-2</v>
      </c>
    </row>
    <row r="41" spans="1:13">
      <c r="A41" s="24" t="s">
        <v>71</v>
      </c>
      <c r="B41" s="24" t="s">
        <v>166</v>
      </c>
      <c r="C41" s="30">
        <v>20446</v>
      </c>
      <c r="D41" s="26">
        <v>1.1199999999999999E-3</v>
      </c>
      <c r="E41" s="27">
        <v>753</v>
      </c>
      <c r="F41" s="31">
        <v>5.5000000000000003E-4</v>
      </c>
      <c r="I41" s="34" t="s">
        <v>103</v>
      </c>
      <c r="J41" s="35">
        <v>141745</v>
      </c>
      <c r="K41" s="32">
        <v>7.7669999999999996E-3</v>
      </c>
      <c r="L41" s="35">
        <v>9783</v>
      </c>
      <c r="M41" s="58">
        <v>7.1499999999999992E-3</v>
      </c>
    </row>
    <row r="42" spans="1:13">
      <c r="A42" s="24" t="s">
        <v>71</v>
      </c>
      <c r="B42" s="24" t="s">
        <v>167</v>
      </c>
      <c r="C42" s="30">
        <v>18221</v>
      </c>
      <c r="D42" s="26">
        <v>9.9799999999999997E-4</v>
      </c>
      <c r="E42" s="27">
        <v>762</v>
      </c>
      <c r="F42" s="31">
        <v>5.5699999999999999E-4</v>
      </c>
      <c r="I42" s="34" t="s">
        <v>104</v>
      </c>
      <c r="J42" s="35">
        <v>663437</v>
      </c>
      <c r="K42" s="32">
        <v>3.6354000000000011E-2</v>
      </c>
      <c r="L42" s="35">
        <v>32813</v>
      </c>
      <c r="M42" s="58">
        <v>2.3982999999999997E-2</v>
      </c>
    </row>
    <row r="43" spans="1:13">
      <c r="A43" s="24" t="s">
        <v>71</v>
      </c>
      <c r="B43" s="24" t="s">
        <v>168</v>
      </c>
      <c r="C43" s="30">
        <v>15918</v>
      </c>
      <c r="D43" s="26">
        <v>8.7200000000000005E-4</v>
      </c>
      <c r="E43" s="27">
        <v>649</v>
      </c>
      <c r="F43" s="31">
        <v>4.7399999999999997E-4</v>
      </c>
      <c r="I43" s="34" t="s">
        <v>105</v>
      </c>
      <c r="J43" s="35">
        <v>680709</v>
      </c>
      <c r="K43" s="32">
        <v>3.7299999999999993E-2</v>
      </c>
      <c r="L43" s="35">
        <v>60917</v>
      </c>
      <c r="M43" s="58">
        <v>4.4524999999999995E-2</v>
      </c>
    </row>
    <row r="44" spans="1:13">
      <c r="A44" s="24" t="s">
        <v>71</v>
      </c>
      <c r="B44" s="24" t="s">
        <v>169</v>
      </c>
      <c r="C44" s="30">
        <v>16893</v>
      </c>
      <c r="D44" s="26">
        <v>9.2599999999999996E-4</v>
      </c>
      <c r="E44" s="27">
        <v>1080</v>
      </c>
      <c r="F44" s="31">
        <v>7.8899999999999999E-4</v>
      </c>
      <c r="I44" s="34" t="s">
        <v>106</v>
      </c>
      <c r="J44" s="35">
        <v>49788</v>
      </c>
      <c r="K44" s="32">
        <v>2.728E-3</v>
      </c>
      <c r="L44" s="35">
        <v>3382</v>
      </c>
      <c r="M44" s="58">
        <v>2.4719999999999998E-3</v>
      </c>
    </row>
    <row r="45" spans="1:13">
      <c r="A45" s="24" t="s">
        <v>71</v>
      </c>
      <c r="B45" s="24" t="s">
        <v>170</v>
      </c>
      <c r="C45" s="30">
        <v>32304</v>
      </c>
      <c r="D45" s="26">
        <v>1.7700000000000001E-3</v>
      </c>
      <c r="E45" s="27">
        <v>1748</v>
      </c>
      <c r="F45" s="31">
        <v>1.2780000000000001E-3</v>
      </c>
      <c r="I45" s="34" t="s">
        <v>107</v>
      </c>
      <c r="J45" s="35">
        <v>681106</v>
      </c>
      <c r="K45" s="32">
        <v>3.7319000000000005E-2</v>
      </c>
      <c r="L45" s="35">
        <v>43060</v>
      </c>
      <c r="M45" s="58">
        <v>3.1472E-2</v>
      </c>
    </row>
    <row r="46" spans="1:13">
      <c r="A46" s="24" t="s">
        <v>71</v>
      </c>
      <c r="B46" s="24" t="s">
        <v>171</v>
      </c>
      <c r="C46" s="30">
        <v>49234</v>
      </c>
      <c r="D46" s="26">
        <v>2.6979999999999999E-3</v>
      </c>
      <c r="E46" s="27">
        <v>3351</v>
      </c>
      <c r="F46" s="31">
        <v>2.4489999999999998E-3</v>
      </c>
      <c r="I46" s="34" t="s">
        <v>108</v>
      </c>
      <c r="J46" s="35">
        <v>277756</v>
      </c>
      <c r="K46" s="32">
        <v>1.5220000000000001E-2</v>
      </c>
      <c r="L46" s="35">
        <v>24459</v>
      </c>
      <c r="M46" s="58">
        <v>1.7876000000000003E-2</v>
      </c>
    </row>
    <row r="47" spans="1:13">
      <c r="A47" s="24" t="s">
        <v>71</v>
      </c>
      <c r="B47" s="24" t="s">
        <v>172</v>
      </c>
      <c r="C47" s="30">
        <v>23641</v>
      </c>
      <c r="D47" s="26">
        <v>1.2949999999999999E-3</v>
      </c>
      <c r="E47" s="27">
        <v>1633</v>
      </c>
      <c r="F47" s="31">
        <v>1.194E-3</v>
      </c>
      <c r="I47" s="34" t="s">
        <v>109</v>
      </c>
      <c r="J47" s="35">
        <v>266691</v>
      </c>
      <c r="K47" s="32">
        <v>1.4613000000000001E-2</v>
      </c>
      <c r="L47" s="35">
        <v>14498</v>
      </c>
      <c r="M47" s="58">
        <v>1.0596999999999999E-2</v>
      </c>
    </row>
    <row r="48" spans="1:13">
      <c r="A48" s="24" t="s">
        <v>71</v>
      </c>
      <c r="B48" s="24" t="s">
        <v>173</v>
      </c>
      <c r="C48" s="30">
        <v>19035</v>
      </c>
      <c r="D48" s="26">
        <v>1.0430000000000001E-3</v>
      </c>
      <c r="E48" s="27">
        <v>1114</v>
      </c>
      <c r="F48" s="31">
        <v>8.1400000000000005E-4</v>
      </c>
      <c r="I48" s="34" t="s">
        <v>110</v>
      </c>
      <c r="J48" s="35"/>
      <c r="K48" s="35"/>
      <c r="L48" s="35">
        <v>21</v>
      </c>
      <c r="M48" s="65" t="s">
        <v>68</v>
      </c>
    </row>
    <row r="49" spans="1:13">
      <c r="A49" s="24" t="s">
        <v>71</v>
      </c>
      <c r="B49" s="24" t="s">
        <v>174</v>
      </c>
      <c r="C49" s="30">
        <v>35243</v>
      </c>
      <c r="D49" s="26">
        <v>1.931E-3</v>
      </c>
      <c r="E49" s="27">
        <v>2953</v>
      </c>
      <c r="F49" s="31">
        <v>2.1580000000000002E-3</v>
      </c>
      <c r="I49" s="34" t="s">
        <v>111</v>
      </c>
      <c r="J49" s="35">
        <v>697654</v>
      </c>
      <c r="K49" s="32">
        <v>3.8229000000000006E-2</v>
      </c>
      <c r="L49" s="35">
        <v>38181</v>
      </c>
      <c r="M49" s="58">
        <v>2.7908000000000006E-2</v>
      </c>
    </row>
    <row r="50" spans="1:13">
      <c r="A50" s="24" t="s">
        <v>71</v>
      </c>
      <c r="B50" s="24" t="s">
        <v>175</v>
      </c>
      <c r="C50" s="30">
        <v>34634</v>
      </c>
      <c r="D50" s="26">
        <v>1.8979999999999999E-3</v>
      </c>
      <c r="E50" s="27">
        <v>1771</v>
      </c>
      <c r="F50" s="31">
        <v>1.294E-3</v>
      </c>
      <c r="I50" s="34" t="s">
        <v>112</v>
      </c>
      <c r="J50" s="35"/>
      <c r="K50" s="35"/>
      <c r="L50" s="64" t="s">
        <v>51</v>
      </c>
      <c r="M50" s="65" t="s">
        <v>68</v>
      </c>
    </row>
    <row r="51" spans="1:13">
      <c r="A51" s="24" t="s">
        <v>71</v>
      </c>
      <c r="B51" s="24" t="s">
        <v>176</v>
      </c>
      <c r="C51" s="30">
        <v>36169</v>
      </c>
      <c r="D51" s="26">
        <v>1.9819999999999998E-3</v>
      </c>
      <c r="E51" s="27">
        <v>2625</v>
      </c>
      <c r="F51" s="31">
        <v>1.9189999999999999E-3</v>
      </c>
      <c r="I51" s="34" t="s">
        <v>113</v>
      </c>
      <c r="J51" s="35">
        <v>69667</v>
      </c>
      <c r="K51" s="32">
        <v>3.8170000000000001E-3</v>
      </c>
      <c r="L51" s="35">
        <v>12178</v>
      </c>
      <c r="M51" s="58">
        <v>8.9009999999999992E-3</v>
      </c>
    </row>
    <row r="52" spans="1:13">
      <c r="A52" s="24" t="s">
        <v>71</v>
      </c>
      <c r="B52" s="24" t="s">
        <v>177</v>
      </c>
      <c r="C52" s="30">
        <v>32086</v>
      </c>
      <c r="D52" s="26">
        <v>1.758E-3</v>
      </c>
      <c r="E52" s="27">
        <v>1915</v>
      </c>
      <c r="F52" s="31">
        <v>1.4E-3</v>
      </c>
      <c r="I52" s="34" t="s">
        <v>114</v>
      </c>
      <c r="J52" s="35">
        <v>56213</v>
      </c>
      <c r="K52" s="32">
        <v>3.0800000000000003E-3</v>
      </c>
      <c r="L52" s="35">
        <v>3109</v>
      </c>
      <c r="M52" s="58">
        <v>2.1440000000000001E-3</v>
      </c>
    </row>
    <row r="53" spans="1:13">
      <c r="A53" s="24" t="s">
        <v>71</v>
      </c>
      <c r="B53" s="24" t="s">
        <v>178</v>
      </c>
      <c r="C53" s="30">
        <v>24239</v>
      </c>
      <c r="D53" s="26">
        <v>1.328E-3</v>
      </c>
      <c r="E53" s="27">
        <v>2031</v>
      </c>
      <c r="F53" s="31">
        <v>1.4840000000000001E-3</v>
      </c>
      <c r="I53" s="34" t="s">
        <v>115</v>
      </c>
      <c r="J53" s="35">
        <v>386241</v>
      </c>
      <c r="K53" s="32">
        <v>2.1163000000000001E-2</v>
      </c>
      <c r="L53" s="35">
        <v>35943</v>
      </c>
      <c r="M53" s="58">
        <v>2.6270999999999996E-2</v>
      </c>
    </row>
    <row r="54" spans="1:13">
      <c r="A54" s="24" t="s">
        <v>71</v>
      </c>
      <c r="B54" s="24" t="s">
        <v>179</v>
      </c>
      <c r="C54" s="30">
        <v>18830</v>
      </c>
      <c r="D54" s="26">
        <v>1.0319999999999999E-3</v>
      </c>
      <c r="E54" s="27">
        <v>1008</v>
      </c>
      <c r="F54" s="31">
        <v>7.3700000000000002E-4</v>
      </c>
      <c r="I54" s="34" t="s">
        <v>116</v>
      </c>
      <c r="J54" s="35">
        <v>62433</v>
      </c>
      <c r="K54" s="32">
        <v>3.421E-3</v>
      </c>
      <c r="L54" s="35">
        <v>4766</v>
      </c>
      <c r="M54" s="58">
        <v>3.4840000000000001E-3</v>
      </c>
    </row>
    <row r="55" spans="1:13">
      <c r="A55" s="24" t="s">
        <v>71</v>
      </c>
      <c r="B55" s="24" t="s">
        <v>180</v>
      </c>
      <c r="C55" s="30">
        <v>12404</v>
      </c>
      <c r="D55" s="26">
        <v>6.8000000000000005E-4</v>
      </c>
      <c r="E55" s="27">
        <v>742</v>
      </c>
      <c r="F55" s="31">
        <v>5.4199999999999995E-4</v>
      </c>
      <c r="I55" s="34" t="s">
        <v>117</v>
      </c>
      <c r="J55" s="35">
        <v>440791</v>
      </c>
      <c r="K55" s="32">
        <v>2.4153000000000001E-2</v>
      </c>
      <c r="L55" s="35">
        <v>35186</v>
      </c>
      <c r="M55" s="58">
        <v>2.5717999999999998E-2</v>
      </c>
    </row>
    <row r="56" spans="1:13">
      <c r="A56" s="24" t="s">
        <v>71</v>
      </c>
      <c r="B56" s="24" t="s">
        <v>181</v>
      </c>
      <c r="C56" s="30">
        <v>14488</v>
      </c>
      <c r="D56" s="26">
        <v>7.94E-4</v>
      </c>
      <c r="E56" s="27">
        <v>671</v>
      </c>
      <c r="F56" s="31">
        <v>4.8999999999999998E-4</v>
      </c>
      <c r="I56" s="34" t="s">
        <v>118</v>
      </c>
      <c r="J56" s="35">
        <v>1534357</v>
      </c>
      <c r="K56" s="32">
        <v>8.4072999999999981E-2</v>
      </c>
      <c r="L56" s="35">
        <v>154283</v>
      </c>
      <c r="M56" s="58">
        <v>0.11276499999999999</v>
      </c>
    </row>
    <row r="57" spans="1:13">
      <c r="A57" s="24" t="s">
        <v>71</v>
      </c>
      <c r="B57" s="24" t="s">
        <v>182</v>
      </c>
      <c r="C57" s="30">
        <v>19775</v>
      </c>
      <c r="D57" s="26">
        <v>1.0839999999999999E-3</v>
      </c>
      <c r="E57" s="27">
        <v>1294</v>
      </c>
      <c r="F57" s="31">
        <v>9.4600000000000001E-4</v>
      </c>
      <c r="I57" s="34" t="s">
        <v>119</v>
      </c>
      <c r="J57" s="35">
        <v>3527</v>
      </c>
      <c r="K57" s="32">
        <v>1.93E-4</v>
      </c>
      <c r="L57" s="35">
        <v>409</v>
      </c>
      <c r="M57" s="58">
        <v>2.99E-4</v>
      </c>
    </row>
    <row r="58" spans="1:13">
      <c r="A58" s="24" t="s">
        <v>71</v>
      </c>
      <c r="B58" s="24" t="s">
        <v>183</v>
      </c>
      <c r="C58" s="30">
        <v>19435</v>
      </c>
      <c r="D58" s="26">
        <v>1.065E-3</v>
      </c>
      <c r="E58" s="27">
        <v>831</v>
      </c>
      <c r="F58" s="31">
        <v>6.0700000000000001E-4</v>
      </c>
      <c r="I58" s="34" t="s">
        <v>49</v>
      </c>
      <c r="J58" s="35">
        <v>60090</v>
      </c>
      <c r="K58" s="32">
        <v>3.2929999999999999E-3</v>
      </c>
      <c r="L58" s="35">
        <v>5749</v>
      </c>
      <c r="M58" s="58">
        <v>4.202E-3</v>
      </c>
    </row>
    <row r="59" spans="1:13">
      <c r="A59" s="24" t="s">
        <v>71</v>
      </c>
      <c r="B59" s="24" t="s">
        <v>184</v>
      </c>
      <c r="C59" s="30">
        <v>20894</v>
      </c>
      <c r="D59" s="26">
        <v>1.145E-3</v>
      </c>
      <c r="E59" s="27">
        <v>1799</v>
      </c>
      <c r="F59" s="31">
        <v>1.315E-3</v>
      </c>
      <c r="I59" s="34" t="s">
        <v>120</v>
      </c>
      <c r="J59" s="35">
        <v>127359</v>
      </c>
      <c r="K59" s="32">
        <v>6.979E-3</v>
      </c>
      <c r="L59" s="35">
        <v>9207</v>
      </c>
      <c r="M59" s="58">
        <v>6.7289999999999997E-3</v>
      </c>
    </row>
    <row r="60" spans="1:13">
      <c r="A60" s="24" t="s">
        <v>71</v>
      </c>
      <c r="B60" s="24" t="s">
        <v>185</v>
      </c>
      <c r="C60" s="30">
        <v>10482</v>
      </c>
      <c r="D60" s="26">
        <v>5.7399999999999997E-4</v>
      </c>
      <c r="E60" s="27">
        <v>719</v>
      </c>
      <c r="F60" s="31">
        <v>5.2599999999999999E-4</v>
      </c>
      <c r="I60" s="34" t="s">
        <v>121</v>
      </c>
      <c r="J60" s="35">
        <v>38703</v>
      </c>
      <c r="K60" s="32">
        <v>2.1210000000000001E-3</v>
      </c>
      <c r="L60" s="35">
        <v>1665</v>
      </c>
      <c r="M60" s="58">
        <v>1.217E-3</v>
      </c>
    </row>
    <row r="61" spans="1:13">
      <c r="A61" s="24" t="s">
        <v>71</v>
      </c>
      <c r="B61" s="24" t="s">
        <v>186</v>
      </c>
      <c r="C61" s="30">
        <v>18796</v>
      </c>
      <c r="D61" s="26">
        <v>1.0300000000000001E-3</v>
      </c>
      <c r="E61" s="27">
        <v>1467</v>
      </c>
      <c r="F61" s="31">
        <v>1.072E-3</v>
      </c>
      <c r="I61" s="34" t="s">
        <v>122</v>
      </c>
      <c r="J61" s="35">
        <v>684043</v>
      </c>
      <c r="K61" s="32">
        <v>3.7480999999999993E-2</v>
      </c>
      <c r="L61" s="35">
        <v>55926</v>
      </c>
      <c r="M61" s="58">
        <v>4.0876999999999997E-2</v>
      </c>
    </row>
    <row r="62" spans="1:13">
      <c r="A62" s="24" t="s">
        <v>71</v>
      </c>
      <c r="B62" s="24" t="s">
        <v>187</v>
      </c>
      <c r="C62" s="30">
        <v>20001</v>
      </c>
      <c r="D62" s="26">
        <v>1.096E-3</v>
      </c>
      <c r="E62" s="27">
        <v>824</v>
      </c>
      <c r="F62" s="31">
        <v>6.02E-4</v>
      </c>
      <c r="I62" s="34" t="s">
        <v>123</v>
      </c>
      <c r="J62" s="35">
        <v>525341</v>
      </c>
      <c r="K62" s="32">
        <v>2.8785000000000005E-2</v>
      </c>
      <c r="L62" s="35">
        <v>30041</v>
      </c>
      <c r="M62" s="58">
        <v>2.1957999999999995E-2</v>
      </c>
    </row>
    <row r="63" spans="1:13">
      <c r="A63" s="24" t="s">
        <v>71</v>
      </c>
      <c r="B63" s="24" t="s">
        <v>188</v>
      </c>
      <c r="C63" s="30">
        <v>11882</v>
      </c>
      <c r="D63" s="26">
        <v>6.5099999999999999E-4</v>
      </c>
      <c r="E63" s="27">
        <v>943</v>
      </c>
      <c r="F63" s="31">
        <v>6.8900000000000005E-4</v>
      </c>
      <c r="I63" s="34" t="s">
        <v>124</v>
      </c>
      <c r="J63" s="35">
        <v>125314</v>
      </c>
      <c r="K63" s="32">
        <v>6.8669999999999998E-3</v>
      </c>
      <c r="L63" s="35">
        <v>9045</v>
      </c>
      <c r="M63" s="58">
        <v>6.6109999999999997E-3</v>
      </c>
    </row>
    <row r="64" spans="1:13">
      <c r="A64" s="24" t="s">
        <v>71</v>
      </c>
      <c r="B64" s="24" t="s">
        <v>189</v>
      </c>
      <c r="C64" s="30">
        <v>19738</v>
      </c>
      <c r="D64" s="26">
        <v>1.0820000000000001E-3</v>
      </c>
      <c r="E64" s="27">
        <v>1319</v>
      </c>
      <c r="F64" s="31">
        <v>9.6400000000000001E-4</v>
      </c>
      <c r="I64" s="34" t="s">
        <v>125</v>
      </c>
      <c r="J64" s="35">
        <v>323724</v>
      </c>
      <c r="K64" s="32">
        <v>1.7740000000000002E-2</v>
      </c>
      <c r="L64" s="35">
        <v>21755</v>
      </c>
      <c r="M64" s="58">
        <v>1.5901000000000002E-2</v>
      </c>
    </row>
    <row r="65" spans="1:13">
      <c r="A65" s="24" t="s">
        <v>71</v>
      </c>
      <c r="B65" s="24" t="s">
        <v>190</v>
      </c>
      <c r="C65" s="30">
        <v>28486</v>
      </c>
      <c r="D65" s="26">
        <v>1.5610000000000001E-3</v>
      </c>
      <c r="E65" s="27">
        <v>1988</v>
      </c>
      <c r="F65" s="31">
        <v>1.4530000000000001E-3</v>
      </c>
      <c r="I65" s="34" t="s">
        <v>126</v>
      </c>
      <c r="J65" s="35">
        <v>44792</v>
      </c>
      <c r="K65" s="32">
        <v>2.454E-3</v>
      </c>
      <c r="L65" s="35">
        <v>3521</v>
      </c>
      <c r="M65" s="58">
        <v>2.5739999999999999E-3</v>
      </c>
    </row>
    <row r="66" spans="1:13">
      <c r="A66" s="24" t="s">
        <v>71</v>
      </c>
      <c r="B66" s="24" t="s">
        <v>191</v>
      </c>
      <c r="C66" s="30">
        <v>27089</v>
      </c>
      <c r="D66" s="26">
        <v>1.4840000000000001E-3</v>
      </c>
      <c r="E66" s="27">
        <v>1359</v>
      </c>
      <c r="F66" s="31">
        <v>9.9299999999999996E-4</v>
      </c>
      <c r="I66" s="61" t="s">
        <v>192</v>
      </c>
      <c r="J66" s="62">
        <f>SUM(J5:J65)</f>
        <v>18250043</v>
      </c>
      <c r="K66" s="85">
        <v>1.0000049999999998</v>
      </c>
      <c r="L66" s="62">
        <v>1368157</v>
      </c>
      <c r="M66" s="63">
        <v>1.0000089999999997</v>
      </c>
    </row>
    <row r="67" spans="1:13">
      <c r="A67" s="24" t="s">
        <v>71</v>
      </c>
      <c r="B67" s="24" t="s">
        <v>193</v>
      </c>
      <c r="C67" s="30">
        <v>50091</v>
      </c>
      <c r="D67" s="26">
        <v>2.745E-3</v>
      </c>
      <c r="E67" s="27">
        <v>3702</v>
      </c>
      <c r="F67" s="31">
        <v>2.7060000000000001E-3</v>
      </c>
    </row>
    <row r="68" spans="1:13">
      <c r="A68" s="24" t="s">
        <v>71</v>
      </c>
      <c r="B68" s="24" t="s">
        <v>194</v>
      </c>
      <c r="C68" s="30">
        <v>16970</v>
      </c>
      <c r="D68" s="26">
        <v>9.3000000000000005E-4</v>
      </c>
      <c r="E68" s="27">
        <v>1197</v>
      </c>
      <c r="F68" s="31">
        <v>8.7500000000000002E-4</v>
      </c>
    </row>
    <row r="69" spans="1:13">
      <c r="A69" s="24" t="s">
        <v>71</v>
      </c>
      <c r="B69" s="24" t="s">
        <v>195</v>
      </c>
      <c r="C69" s="30">
        <v>15285</v>
      </c>
      <c r="D69" s="26">
        <v>8.3799999999999999E-4</v>
      </c>
      <c r="E69" s="27">
        <v>1220</v>
      </c>
      <c r="F69" s="31">
        <v>8.92E-4</v>
      </c>
    </row>
    <row r="70" spans="1:13">
      <c r="A70" s="24" t="s">
        <v>71</v>
      </c>
      <c r="B70" s="24" t="s">
        <v>196</v>
      </c>
      <c r="C70" s="30">
        <v>19081</v>
      </c>
      <c r="D70" s="26">
        <v>1.0460000000000001E-3</v>
      </c>
      <c r="E70" s="27">
        <v>1493</v>
      </c>
      <c r="F70" s="31">
        <v>1.091E-3</v>
      </c>
      <c r="J70" s="35"/>
    </row>
    <row r="71" spans="1:13">
      <c r="A71" s="24" t="s">
        <v>71</v>
      </c>
      <c r="B71" s="24" t="s">
        <v>197</v>
      </c>
      <c r="C71" s="30">
        <v>20891</v>
      </c>
      <c r="D71" s="26">
        <v>1.145E-3</v>
      </c>
      <c r="E71" s="27">
        <v>1256</v>
      </c>
      <c r="F71" s="31">
        <v>9.1799999999999998E-4</v>
      </c>
    </row>
    <row r="72" spans="1:13">
      <c r="A72" s="24" t="s">
        <v>71</v>
      </c>
      <c r="B72" s="24" t="s">
        <v>198</v>
      </c>
      <c r="C72" s="30">
        <v>13663</v>
      </c>
      <c r="D72" s="26">
        <v>7.4899999999999999E-4</v>
      </c>
      <c r="E72" s="27">
        <v>873</v>
      </c>
      <c r="F72" s="31">
        <v>6.38E-4</v>
      </c>
    </row>
    <row r="73" spans="1:13">
      <c r="A73" s="24" t="s">
        <v>71</v>
      </c>
      <c r="B73" s="24" t="s">
        <v>199</v>
      </c>
      <c r="C73" s="30">
        <v>25212</v>
      </c>
      <c r="D73" s="26">
        <v>1.3810000000000001E-3</v>
      </c>
      <c r="E73" s="27">
        <v>1088</v>
      </c>
      <c r="F73" s="31">
        <v>7.9500000000000003E-4</v>
      </c>
    </row>
    <row r="74" spans="1:13">
      <c r="A74" s="24" t="s">
        <v>71</v>
      </c>
      <c r="B74" s="24" t="s">
        <v>200</v>
      </c>
      <c r="C74" s="30">
        <v>61080</v>
      </c>
      <c r="D74" s="26">
        <v>3.3470000000000001E-3</v>
      </c>
      <c r="E74" s="27">
        <v>4810</v>
      </c>
      <c r="F74" s="31">
        <v>3.516E-3</v>
      </c>
    </row>
    <row r="75" spans="1:13">
      <c r="A75" s="24" t="s">
        <v>71</v>
      </c>
      <c r="B75" s="24" t="s">
        <v>201</v>
      </c>
      <c r="C75" s="30">
        <v>40478</v>
      </c>
      <c r="D75" s="26">
        <v>2.2179999999999999E-3</v>
      </c>
      <c r="E75" s="27">
        <v>2963</v>
      </c>
      <c r="F75" s="31">
        <v>2.166E-3</v>
      </c>
    </row>
    <row r="76" spans="1:13">
      <c r="A76" s="24" t="s">
        <v>71</v>
      </c>
      <c r="B76" s="24" t="s">
        <v>202</v>
      </c>
      <c r="C76" s="30">
        <v>45813</v>
      </c>
      <c r="D76" s="26">
        <v>2.5100000000000001E-3</v>
      </c>
      <c r="E76" s="27">
        <v>3080</v>
      </c>
      <c r="F76" s="31">
        <v>2.251E-3</v>
      </c>
    </row>
    <row r="77" spans="1:13">
      <c r="A77" s="24" t="s">
        <v>71</v>
      </c>
      <c r="B77" s="24" t="s">
        <v>203</v>
      </c>
      <c r="C77" s="30">
        <v>49841</v>
      </c>
      <c r="D77" s="26">
        <v>2.7309999999999999E-3</v>
      </c>
      <c r="E77" s="27">
        <v>4254</v>
      </c>
      <c r="F77" s="31">
        <v>3.1089999999999998E-3</v>
      </c>
    </row>
    <row r="78" spans="1:13">
      <c r="A78" s="24" t="s">
        <v>71</v>
      </c>
      <c r="B78" s="24" t="s">
        <v>204</v>
      </c>
      <c r="C78" s="30">
        <v>47246</v>
      </c>
      <c r="D78" s="26">
        <v>2.5890000000000002E-3</v>
      </c>
      <c r="E78" s="27">
        <v>5722</v>
      </c>
      <c r="F78" s="31">
        <v>4.182E-3</v>
      </c>
    </row>
    <row r="79" spans="1:13">
      <c r="A79" s="24" t="s">
        <v>71</v>
      </c>
      <c r="B79" s="24" t="s">
        <v>156</v>
      </c>
      <c r="C79" s="25"/>
      <c r="D79" s="25"/>
      <c r="E79" s="27">
        <v>6452</v>
      </c>
      <c r="F79" s="31">
        <v>4.7159999999999997E-3</v>
      </c>
    </row>
    <row r="80" spans="1:13">
      <c r="A80" s="24" t="s">
        <v>72</v>
      </c>
      <c r="B80" s="24" t="s">
        <v>147</v>
      </c>
      <c r="C80" s="30">
        <v>31889</v>
      </c>
      <c r="D80" s="26">
        <v>1.7470000000000001E-3</v>
      </c>
      <c r="E80" s="27">
        <v>1388</v>
      </c>
      <c r="F80" s="31">
        <v>1.0150000000000001E-3</v>
      </c>
    </row>
    <row r="81" spans="1:6">
      <c r="A81" s="24" t="s">
        <v>72</v>
      </c>
      <c r="B81" s="24" t="s">
        <v>148</v>
      </c>
      <c r="C81" s="30">
        <v>28561</v>
      </c>
      <c r="D81" s="26">
        <v>1.565E-3</v>
      </c>
      <c r="E81" s="27">
        <v>1245</v>
      </c>
      <c r="F81" s="31">
        <v>9.1E-4</v>
      </c>
    </row>
    <row r="82" spans="1:6">
      <c r="A82" s="24" t="s">
        <v>72</v>
      </c>
      <c r="B82" s="24" t="s">
        <v>149</v>
      </c>
      <c r="C82" s="30">
        <v>49281</v>
      </c>
      <c r="D82" s="26">
        <v>2.7000000000000001E-3</v>
      </c>
      <c r="E82" s="27">
        <v>3375</v>
      </c>
      <c r="F82" s="31">
        <v>2.467E-3</v>
      </c>
    </row>
    <row r="83" spans="1:6">
      <c r="A83" s="24" t="s">
        <v>72</v>
      </c>
      <c r="B83" s="24" t="s">
        <v>152</v>
      </c>
      <c r="C83" s="30">
        <v>47942</v>
      </c>
      <c r="D83" s="26">
        <v>2.627E-3</v>
      </c>
      <c r="E83" s="27">
        <v>2776</v>
      </c>
      <c r="F83" s="31">
        <v>2.029E-3</v>
      </c>
    </row>
    <row r="84" spans="1:6">
      <c r="A84" s="24" t="s">
        <v>72</v>
      </c>
      <c r="B84" s="24" t="s">
        <v>153</v>
      </c>
      <c r="C84" s="30">
        <v>88258</v>
      </c>
      <c r="D84" s="26">
        <v>4.836E-3</v>
      </c>
      <c r="E84" s="27">
        <v>9906</v>
      </c>
      <c r="F84" s="31">
        <v>7.2399999999999999E-3</v>
      </c>
    </row>
    <row r="85" spans="1:6">
      <c r="A85" s="24" t="s">
        <v>72</v>
      </c>
      <c r="B85" s="24" t="s">
        <v>154</v>
      </c>
      <c r="C85" s="30">
        <v>40520</v>
      </c>
      <c r="D85" s="26">
        <v>2.2200000000000002E-3</v>
      </c>
      <c r="E85" s="27">
        <v>2303</v>
      </c>
      <c r="F85" s="31">
        <v>1.683E-3</v>
      </c>
    </row>
    <row r="86" spans="1:6">
      <c r="A86" s="24" t="s">
        <v>72</v>
      </c>
      <c r="B86" s="24" t="s">
        <v>155</v>
      </c>
      <c r="C86" s="30">
        <v>45406</v>
      </c>
      <c r="D86" s="26">
        <v>2.4880000000000002E-3</v>
      </c>
      <c r="E86" s="27">
        <v>2399</v>
      </c>
      <c r="F86" s="31">
        <v>1.753E-3</v>
      </c>
    </row>
    <row r="87" spans="1:6">
      <c r="A87" s="24" t="s">
        <v>72</v>
      </c>
      <c r="B87" s="24" t="s">
        <v>159</v>
      </c>
      <c r="C87" s="30">
        <v>37460</v>
      </c>
      <c r="D87" s="26">
        <v>2.0530000000000001E-3</v>
      </c>
      <c r="E87" s="27">
        <v>1900</v>
      </c>
      <c r="F87" s="31">
        <v>1.389E-3</v>
      </c>
    </row>
    <row r="88" spans="1:6">
      <c r="A88" s="24" t="s">
        <v>72</v>
      </c>
      <c r="B88" s="24" t="s">
        <v>156</v>
      </c>
      <c r="C88" s="25"/>
      <c r="D88" s="25"/>
      <c r="E88" s="27">
        <v>1667</v>
      </c>
      <c r="F88" s="31">
        <v>1.2179999999999999E-3</v>
      </c>
    </row>
    <row r="89" spans="1:6">
      <c r="A89" s="24" t="s">
        <v>73</v>
      </c>
      <c r="B89" s="33" t="s">
        <v>158</v>
      </c>
      <c r="C89" s="30">
        <v>979</v>
      </c>
      <c r="D89" s="83" t="s">
        <v>68</v>
      </c>
      <c r="E89" s="27">
        <v>108</v>
      </c>
      <c r="F89" s="83" t="s">
        <v>68</v>
      </c>
    </row>
    <row r="90" spans="1:6">
      <c r="A90" s="24" t="s">
        <v>74</v>
      </c>
      <c r="B90" s="24" t="s">
        <v>147</v>
      </c>
      <c r="C90" s="30">
        <v>28694</v>
      </c>
      <c r="D90" s="26">
        <v>1.572E-3</v>
      </c>
      <c r="E90" s="27">
        <v>1459</v>
      </c>
      <c r="F90" s="31">
        <v>1.0660000000000001E-3</v>
      </c>
    </row>
    <row r="91" spans="1:6">
      <c r="A91" s="24" t="s">
        <v>74</v>
      </c>
      <c r="B91" s="24" t="s">
        <v>148</v>
      </c>
      <c r="C91" s="30">
        <v>46157</v>
      </c>
      <c r="D91" s="26">
        <v>2.529E-3</v>
      </c>
      <c r="E91" s="27">
        <v>2283</v>
      </c>
      <c r="F91" s="31">
        <v>1.6689999999999999E-3</v>
      </c>
    </row>
    <row r="92" spans="1:6">
      <c r="A92" s="24" t="s">
        <v>74</v>
      </c>
      <c r="B92" s="24" t="s">
        <v>149</v>
      </c>
      <c r="C92" s="30">
        <v>29919</v>
      </c>
      <c r="D92" s="26">
        <v>1.639E-3</v>
      </c>
      <c r="E92" s="27">
        <v>1485</v>
      </c>
      <c r="F92" s="31">
        <v>1.085E-3</v>
      </c>
    </row>
    <row r="93" spans="1:6">
      <c r="A93" s="24" t="s">
        <v>74</v>
      </c>
      <c r="B93" s="24" t="s">
        <v>152</v>
      </c>
      <c r="C93" s="30">
        <v>17171</v>
      </c>
      <c r="D93" s="26">
        <v>9.41E-4</v>
      </c>
      <c r="E93" s="27">
        <v>652</v>
      </c>
      <c r="F93" s="31">
        <v>4.7699999999999999E-4</v>
      </c>
    </row>
    <row r="94" spans="1:6">
      <c r="A94" s="24" t="s">
        <v>74</v>
      </c>
      <c r="B94" s="24" t="s">
        <v>153</v>
      </c>
      <c r="C94" s="30">
        <v>31146</v>
      </c>
      <c r="D94" s="26">
        <v>1.707E-3</v>
      </c>
      <c r="E94" s="27">
        <v>1253</v>
      </c>
      <c r="F94" s="31">
        <v>9.1600000000000004E-4</v>
      </c>
    </row>
    <row r="95" spans="1:6">
      <c r="A95" s="24" t="s">
        <v>74</v>
      </c>
      <c r="B95" s="24" t="s">
        <v>156</v>
      </c>
      <c r="C95" s="81"/>
      <c r="D95" s="26"/>
      <c r="E95" s="27">
        <v>452</v>
      </c>
      <c r="F95" s="83">
        <v>3.3E-4</v>
      </c>
    </row>
    <row r="96" spans="1:6">
      <c r="A96" s="24" t="s">
        <v>75</v>
      </c>
      <c r="B96" s="24" t="s">
        <v>157</v>
      </c>
      <c r="C96" s="30">
        <v>67723</v>
      </c>
      <c r="D96" s="26">
        <v>3.7109999999999999E-3</v>
      </c>
      <c r="E96" s="27">
        <v>4225</v>
      </c>
      <c r="F96" s="31">
        <v>3.088E-3</v>
      </c>
    </row>
    <row r="97" spans="1:6">
      <c r="A97" s="24" t="s">
        <v>76</v>
      </c>
      <c r="B97" s="24" t="s">
        <v>158</v>
      </c>
      <c r="C97" s="30">
        <v>27255</v>
      </c>
      <c r="D97" s="26">
        <v>1.493E-3</v>
      </c>
      <c r="E97" s="27">
        <v>1616</v>
      </c>
      <c r="F97" s="31">
        <v>1.181E-3</v>
      </c>
    </row>
    <row r="98" spans="1:6">
      <c r="A98" s="33" t="s">
        <v>77</v>
      </c>
      <c r="B98" s="25" t="s">
        <v>78</v>
      </c>
      <c r="D98" s="9"/>
      <c r="E98" s="8" t="s">
        <v>51</v>
      </c>
      <c r="F98" s="65" t="s">
        <v>68</v>
      </c>
    </row>
    <row r="99" spans="1:6">
      <c r="A99" s="24" t="s">
        <v>79</v>
      </c>
      <c r="B99" s="24" t="s">
        <v>147</v>
      </c>
      <c r="C99" s="30">
        <v>102345</v>
      </c>
      <c r="D99" s="26">
        <v>5.6080000000000001E-3</v>
      </c>
      <c r="E99" s="27">
        <v>11292</v>
      </c>
      <c r="F99" s="31">
        <v>8.2529999999999999E-3</v>
      </c>
    </row>
    <row r="100" spans="1:6">
      <c r="A100" s="24" t="s">
        <v>79</v>
      </c>
      <c r="B100" s="24" t="s">
        <v>148</v>
      </c>
      <c r="C100" s="30">
        <v>59815</v>
      </c>
      <c r="D100" s="26">
        <v>3.2780000000000001E-3</v>
      </c>
      <c r="E100" s="27">
        <v>5042</v>
      </c>
      <c r="F100" s="31">
        <v>3.6849999999999999E-3</v>
      </c>
    </row>
    <row r="101" spans="1:6">
      <c r="A101" s="24" t="s">
        <v>79</v>
      </c>
      <c r="B101" s="24" t="s">
        <v>149</v>
      </c>
      <c r="C101" s="30">
        <v>55522</v>
      </c>
      <c r="D101" s="26">
        <v>3.042E-3</v>
      </c>
      <c r="E101" s="27">
        <v>4716</v>
      </c>
      <c r="F101" s="31">
        <v>3.447E-3</v>
      </c>
    </row>
    <row r="102" spans="1:6">
      <c r="A102" s="24" t="s">
        <v>79</v>
      </c>
      <c r="B102" s="24" t="s">
        <v>152</v>
      </c>
      <c r="C102" s="30">
        <v>79317</v>
      </c>
      <c r="D102" s="26">
        <v>4.346E-3</v>
      </c>
      <c r="E102" s="27">
        <v>9191</v>
      </c>
      <c r="F102" s="31">
        <v>6.718E-3</v>
      </c>
    </row>
    <row r="103" spans="1:6">
      <c r="A103" s="24" t="s">
        <v>79</v>
      </c>
      <c r="B103" s="24" t="s">
        <v>153</v>
      </c>
      <c r="C103" s="30">
        <v>62836</v>
      </c>
      <c r="D103" s="26">
        <v>3.4429999999999999E-3</v>
      </c>
      <c r="E103" s="27">
        <v>5536</v>
      </c>
      <c r="F103" s="31">
        <v>4.0460000000000001E-3</v>
      </c>
    </row>
    <row r="104" spans="1:6">
      <c r="A104" s="24" t="s">
        <v>79</v>
      </c>
      <c r="B104" s="24" t="s">
        <v>154</v>
      </c>
      <c r="C104" s="30">
        <v>72349</v>
      </c>
      <c r="D104" s="26">
        <v>3.9639999999999996E-3</v>
      </c>
      <c r="E104" s="27">
        <v>5254</v>
      </c>
      <c r="F104" s="31">
        <v>3.8400000000000001E-3</v>
      </c>
    </row>
    <row r="105" spans="1:6">
      <c r="A105" s="24" t="s">
        <v>79</v>
      </c>
      <c r="B105" s="24" t="s">
        <v>155</v>
      </c>
      <c r="C105" s="30">
        <v>51587</v>
      </c>
      <c r="D105" s="26">
        <v>2.8270000000000001E-3</v>
      </c>
      <c r="E105" s="27">
        <v>4004</v>
      </c>
      <c r="F105" s="31">
        <v>2.9269999999999999E-3</v>
      </c>
    </row>
    <row r="106" spans="1:6">
      <c r="A106" s="24" t="s">
        <v>79</v>
      </c>
      <c r="B106" s="24" t="s">
        <v>159</v>
      </c>
      <c r="C106" s="30">
        <v>84436</v>
      </c>
      <c r="D106" s="26">
        <v>4.627E-3</v>
      </c>
      <c r="E106" s="27">
        <v>6887</v>
      </c>
      <c r="F106" s="31">
        <v>5.0340000000000003E-3</v>
      </c>
    </row>
    <row r="107" spans="1:6">
      <c r="A107" s="24" t="s">
        <v>79</v>
      </c>
      <c r="B107" s="24" t="s">
        <v>160</v>
      </c>
      <c r="C107" s="30">
        <v>41427</v>
      </c>
      <c r="D107" s="26">
        <v>2.2699999999999999E-3</v>
      </c>
      <c r="E107" s="27">
        <v>3591</v>
      </c>
      <c r="F107" s="31">
        <v>2.6250000000000002E-3</v>
      </c>
    </row>
    <row r="108" spans="1:6">
      <c r="A108" s="24" t="s">
        <v>79</v>
      </c>
      <c r="B108" s="24" t="s">
        <v>161</v>
      </c>
      <c r="C108" s="30">
        <v>35604</v>
      </c>
      <c r="D108" s="26">
        <v>1.951E-3</v>
      </c>
      <c r="E108" s="27">
        <v>2929</v>
      </c>
      <c r="F108" s="31">
        <v>2.1410000000000001E-3</v>
      </c>
    </row>
    <row r="109" spans="1:6">
      <c r="A109" s="24" t="s">
        <v>79</v>
      </c>
      <c r="B109" s="24" t="s">
        <v>162</v>
      </c>
      <c r="C109" s="30">
        <v>57166</v>
      </c>
      <c r="D109" s="26">
        <v>3.1319999999999998E-3</v>
      </c>
      <c r="E109" s="27">
        <v>4687</v>
      </c>
      <c r="F109" s="31">
        <v>3.4259999999999998E-3</v>
      </c>
    </row>
    <row r="110" spans="1:6">
      <c r="A110" s="24" t="s">
        <v>79</v>
      </c>
      <c r="B110" s="24" t="s">
        <v>163</v>
      </c>
      <c r="C110" s="30">
        <v>73296</v>
      </c>
      <c r="D110" s="26">
        <v>4.0159999999999996E-3</v>
      </c>
      <c r="E110" s="27">
        <v>5831</v>
      </c>
      <c r="F110" s="31">
        <v>4.2620000000000002E-3</v>
      </c>
    </row>
    <row r="111" spans="1:6">
      <c r="A111" s="24" t="s">
        <v>79</v>
      </c>
      <c r="B111" s="24" t="s">
        <v>164</v>
      </c>
      <c r="C111" s="30">
        <v>56718</v>
      </c>
      <c r="D111" s="26">
        <v>3.1080000000000001E-3</v>
      </c>
      <c r="E111" s="27">
        <v>4078</v>
      </c>
      <c r="F111" s="31">
        <v>2.9810000000000001E-3</v>
      </c>
    </row>
    <row r="112" spans="1:6">
      <c r="A112" s="24" t="s">
        <v>79</v>
      </c>
      <c r="B112" s="24" t="s">
        <v>165</v>
      </c>
      <c r="C112" s="30">
        <v>43879</v>
      </c>
      <c r="D112" s="26">
        <v>2.4039999999999999E-3</v>
      </c>
      <c r="E112" s="27">
        <v>4023</v>
      </c>
      <c r="F112" s="31">
        <v>2.9399999999999999E-3</v>
      </c>
    </row>
    <row r="113" spans="1:6">
      <c r="A113" s="24" t="s">
        <v>79</v>
      </c>
      <c r="B113" s="24" t="s">
        <v>166</v>
      </c>
      <c r="C113" s="30">
        <v>52184</v>
      </c>
      <c r="D113" s="26">
        <v>2.859E-3</v>
      </c>
      <c r="E113" s="27">
        <v>4502</v>
      </c>
      <c r="F113" s="31">
        <v>3.2910000000000001E-3</v>
      </c>
    </row>
    <row r="114" spans="1:6">
      <c r="A114" s="24" t="s">
        <v>79</v>
      </c>
      <c r="B114" s="24" t="s">
        <v>167</v>
      </c>
      <c r="C114" s="30">
        <v>67547</v>
      </c>
      <c r="D114" s="26">
        <v>3.7009999999999999E-3</v>
      </c>
      <c r="E114" s="27">
        <v>5913</v>
      </c>
      <c r="F114" s="31">
        <v>4.3220000000000003E-3</v>
      </c>
    </row>
    <row r="115" spans="1:6">
      <c r="A115" s="24" t="s">
        <v>79</v>
      </c>
      <c r="B115" s="24" t="s">
        <v>168</v>
      </c>
      <c r="C115" s="30">
        <v>70112</v>
      </c>
      <c r="D115" s="26">
        <v>3.8419999999999999E-3</v>
      </c>
      <c r="E115" s="27">
        <v>3599</v>
      </c>
      <c r="F115" s="31">
        <v>2.6310000000000001E-3</v>
      </c>
    </row>
    <row r="116" spans="1:6">
      <c r="A116" s="24" t="s">
        <v>79</v>
      </c>
      <c r="B116" s="24" t="s">
        <v>169</v>
      </c>
      <c r="C116" s="30">
        <v>53893</v>
      </c>
      <c r="D116" s="26">
        <v>2.9529999999999999E-3</v>
      </c>
      <c r="E116" s="27">
        <v>3729</v>
      </c>
      <c r="F116" s="31">
        <v>2.7260000000000001E-3</v>
      </c>
    </row>
    <row r="117" spans="1:6">
      <c r="A117" s="24" t="s">
        <v>79</v>
      </c>
      <c r="B117" s="24" t="s">
        <v>170</v>
      </c>
      <c r="C117" s="30">
        <v>58198</v>
      </c>
      <c r="D117" s="26">
        <v>3.189E-3</v>
      </c>
      <c r="E117" s="27">
        <v>2901</v>
      </c>
      <c r="F117" s="31">
        <v>2.1199999999999999E-3</v>
      </c>
    </row>
    <row r="118" spans="1:6">
      <c r="A118" s="24" t="s">
        <v>79</v>
      </c>
      <c r="B118" s="24" t="s">
        <v>171</v>
      </c>
      <c r="C118" s="30">
        <v>27930</v>
      </c>
      <c r="D118" s="26">
        <v>1.5299999999999999E-3</v>
      </c>
      <c r="E118" s="27">
        <v>1975</v>
      </c>
      <c r="F118" s="31">
        <v>1.444E-3</v>
      </c>
    </row>
    <row r="119" spans="1:6">
      <c r="A119" s="24" t="s">
        <v>79</v>
      </c>
      <c r="B119" s="24" t="s">
        <v>172</v>
      </c>
      <c r="C119" s="30">
        <v>60832</v>
      </c>
      <c r="D119" s="26">
        <v>3.333E-3</v>
      </c>
      <c r="E119" s="27">
        <v>3300</v>
      </c>
      <c r="F119" s="31">
        <v>2.4120000000000001E-3</v>
      </c>
    </row>
    <row r="120" spans="1:6">
      <c r="A120" s="24" t="s">
        <v>79</v>
      </c>
      <c r="B120" s="24" t="s">
        <v>173</v>
      </c>
      <c r="C120" s="30">
        <v>35275</v>
      </c>
      <c r="D120" s="26">
        <v>1.933E-3</v>
      </c>
      <c r="E120" s="27">
        <v>1714</v>
      </c>
      <c r="F120" s="31">
        <v>1.253E-3</v>
      </c>
    </row>
    <row r="121" spans="1:6">
      <c r="A121" s="24" t="s">
        <v>79</v>
      </c>
      <c r="B121" s="24" t="s">
        <v>174</v>
      </c>
      <c r="C121" s="30">
        <v>33545</v>
      </c>
      <c r="D121" s="26">
        <v>1.838E-3</v>
      </c>
      <c r="E121" s="27">
        <v>1544</v>
      </c>
      <c r="F121" s="31">
        <v>1.129E-3</v>
      </c>
    </row>
    <row r="122" spans="1:6">
      <c r="A122" s="24" t="s">
        <v>79</v>
      </c>
      <c r="B122" s="24" t="s">
        <v>175</v>
      </c>
      <c r="C122" s="30">
        <v>17881</v>
      </c>
      <c r="D122" s="26">
        <v>9.7999999999999997E-4</v>
      </c>
      <c r="E122" s="27">
        <v>1353</v>
      </c>
      <c r="F122" s="31">
        <v>9.8900000000000008E-4</v>
      </c>
    </row>
    <row r="123" spans="1:6">
      <c r="A123" s="24" t="s">
        <v>79</v>
      </c>
      <c r="B123" s="24" t="s">
        <v>176</v>
      </c>
      <c r="C123" s="30">
        <v>24888</v>
      </c>
      <c r="D123" s="26">
        <v>1.364E-3</v>
      </c>
      <c r="E123" s="27">
        <v>1869</v>
      </c>
      <c r="F123" s="31">
        <v>1.366E-3</v>
      </c>
    </row>
    <row r="124" spans="1:6">
      <c r="A124" s="24" t="s">
        <v>79</v>
      </c>
      <c r="B124" s="24" t="s">
        <v>177</v>
      </c>
      <c r="C124" s="30">
        <v>19229</v>
      </c>
      <c r="D124" s="26">
        <v>1.054E-3</v>
      </c>
      <c r="E124" s="27">
        <v>1146</v>
      </c>
      <c r="F124" s="31">
        <v>8.3799999999999999E-4</v>
      </c>
    </row>
    <row r="125" spans="1:6">
      <c r="A125" s="24" t="s">
        <v>79</v>
      </c>
      <c r="B125" s="24" t="s">
        <v>178</v>
      </c>
      <c r="C125" s="30">
        <v>14539</v>
      </c>
      <c r="D125" s="26">
        <v>7.9699999999999997E-4</v>
      </c>
      <c r="E125" s="27">
        <v>952</v>
      </c>
      <c r="F125" s="31">
        <v>6.96E-4</v>
      </c>
    </row>
    <row r="126" spans="1:6">
      <c r="A126" s="24" t="s">
        <v>79</v>
      </c>
      <c r="B126" s="24" t="s">
        <v>179</v>
      </c>
      <c r="C126" s="30">
        <v>20370</v>
      </c>
      <c r="D126" s="26">
        <v>1.116E-3</v>
      </c>
      <c r="E126" s="27">
        <v>1995</v>
      </c>
      <c r="F126" s="31">
        <v>1.4580000000000001E-3</v>
      </c>
    </row>
    <row r="127" spans="1:6">
      <c r="A127" s="24" t="s">
        <v>79</v>
      </c>
      <c r="B127" s="24" t="s">
        <v>156</v>
      </c>
      <c r="C127" s="25"/>
      <c r="D127" s="25"/>
      <c r="E127" s="27">
        <v>7799</v>
      </c>
      <c r="F127" s="31">
        <v>5.7000000000000002E-3</v>
      </c>
    </row>
    <row r="128" spans="1:6">
      <c r="A128" s="24" t="s">
        <v>80</v>
      </c>
      <c r="B128" s="24" t="s">
        <v>147</v>
      </c>
      <c r="C128" s="30">
        <v>69062</v>
      </c>
      <c r="D128" s="26">
        <v>3.784E-3</v>
      </c>
      <c r="E128" s="27">
        <v>8652</v>
      </c>
      <c r="F128" s="31">
        <v>6.3239999999999998E-3</v>
      </c>
    </row>
    <row r="129" spans="1:6">
      <c r="A129" s="24" t="s">
        <v>80</v>
      </c>
      <c r="B129" s="24" t="s">
        <v>148</v>
      </c>
      <c r="C129" s="30">
        <v>56877</v>
      </c>
      <c r="D129" s="26">
        <v>3.117E-3</v>
      </c>
      <c r="E129" s="27">
        <v>6179</v>
      </c>
      <c r="F129" s="31">
        <v>4.516E-3</v>
      </c>
    </row>
    <row r="130" spans="1:6">
      <c r="A130" s="24" t="s">
        <v>80</v>
      </c>
      <c r="B130" s="24" t="s">
        <v>149</v>
      </c>
      <c r="C130" s="30">
        <v>60019</v>
      </c>
      <c r="D130" s="26">
        <v>3.2889999999999998E-3</v>
      </c>
      <c r="E130" s="27">
        <v>4815</v>
      </c>
      <c r="F130" s="31">
        <v>3.519E-3</v>
      </c>
    </row>
    <row r="131" spans="1:6">
      <c r="A131" s="24" t="s">
        <v>80</v>
      </c>
      <c r="B131" s="24" t="s">
        <v>152</v>
      </c>
      <c r="C131" s="30">
        <v>37629</v>
      </c>
      <c r="D131" s="26">
        <v>2.062E-3</v>
      </c>
      <c r="E131" s="27">
        <v>3646</v>
      </c>
      <c r="F131" s="31">
        <v>2.6649999999999998E-3</v>
      </c>
    </row>
    <row r="132" spans="1:6">
      <c r="A132" s="24" t="s">
        <v>80</v>
      </c>
      <c r="B132" s="24" t="s">
        <v>153</v>
      </c>
      <c r="C132" s="30">
        <v>31188</v>
      </c>
      <c r="D132" s="26">
        <v>1.709E-3</v>
      </c>
      <c r="E132" s="27">
        <v>2320</v>
      </c>
      <c r="F132" s="31">
        <v>1.696E-3</v>
      </c>
    </row>
    <row r="133" spans="1:6">
      <c r="A133" s="24" t="s">
        <v>80</v>
      </c>
      <c r="B133" s="24" t="s">
        <v>154</v>
      </c>
      <c r="C133" s="30">
        <v>36272</v>
      </c>
      <c r="D133" s="26">
        <v>1.9880000000000002E-3</v>
      </c>
      <c r="E133" s="27">
        <v>1885</v>
      </c>
      <c r="F133" s="31">
        <v>1.3780000000000001E-3</v>
      </c>
    </row>
    <row r="134" spans="1:6">
      <c r="A134" s="24" t="s">
        <v>80</v>
      </c>
      <c r="B134" s="24" t="s">
        <v>155</v>
      </c>
      <c r="C134" s="30">
        <v>30631</v>
      </c>
      <c r="D134" s="26">
        <v>1.678E-3</v>
      </c>
      <c r="E134" s="27">
        <v>2308</v>
      </c>
      <c r="F134" s="31">
        <v>1.6869999999999999E-3</v>
      </c>
    </row>
    <row r="135" spans="1:6">
      <c r="A135" s="24" t="s">
        <v>80</v>
      </c>
      <c r="B135" s="24" t="s">
        <v>159</v>
      </c>
      <c r="C135" s="30">
        <v>54804</v>
      </c>
      <c r="D135" s="26">
        <v>3.003E-3</v>
      </c>
      <c r="E135" s="27">
        <v>5791</v>
      </c>
      <c r="F135" s="31">
        <v>4.2329999999999998E-3</v>
      </c>
    </row>
    <row r="136" spans="1:6">
      <c r="A136" s="24" t="s">
        <v>80</v>
      </c>
      <c r="B136" s="24" t="s">
        <v>160</v>
      </c>
      <c r="C136" s="30">
        <v>45248</v>
      </c>
      <c r="D136" s="26">
        <v>2.4789999999999999E-3</v>
      </c>
      <c r="E136" s="27">
        <v>2756</v>
      </c>
      <c r="F136" s="31">
        <v>2.0140000000000002E-3</v>
      </c>
    </row>
    <row r="137" spans="1:6">
      <c r="A137" s="24" t="s">
        <v>80</v>
      </c>
      <c r="B137" s="24" t="s">
        <v>161</v>
      </c>
      <c r="C137" s="30">
        <v>47945</v>
      </c>
      <c r="D137" s="26">
        <v>2.627E-3</v>
      </c>
      <c r="E137" s="27">
        <v>3520</v>
      </c>
      <c r="F137" s="31">
        <v>2.5730000000000002E-3</v>
      </c>
    </row>
    <row r="138" spans="1:6">
      <c r="A138" s="24" t="s">
        <v>80</v>
      </c>
      <c r="B138" s="24" t="s">
        <v>162</v>
      </c>
      <c r="C138" s="30">
        <v>42869</v>
      </c>
      <c r="D138" s="26">
        <v>2.349E-3</v>
      </c>
      <c r="E138" s="27">
        <v>3042</v>
      </c>
      <c r="F138" s="31">
        <v>2.2230000000000001E-3</v>
      </c>
    </row>
    <row r="139" spans="1:6">
      <c r="A139" s="24" t="s">
        <v>80</v>
      </c>
      <c r="B139" s="24" t="s">
        <v>163</v>
      </c>
      <c r="C139" s="30">
        <v>64861</v>
      </c>
      <c r="D139" s="26">
        <v>3.5539999999999999E-3</v>
      </c>
      <c r="E139" s="27">
        <v>6505</v>
      </c>
      <c r="F139" s="31">
        <v>4.7549999999999997E-3</v>
      </c>
    </row>
    <row r="140" spans="1:6">
      <c r="A140" s="24" t="s">
        <v>80</v>
      </c>
      <c r="B140" s="24" t="s">
        <v>164</v>
      </c>
      <c r="C140" s="30">
        <v>51555</v>
      </c>
      <c r="D140" s="26">
        <v>2.8249999999999998E-3</v>
      </c>
      <c r="E140" s="27">
        <v>5543</v>
      </c>
      <c r="F140" s="31">
        <v>4.0509999999999999E-3</v>
      </c>
    </row>
    <row r="141" spans="1:6">
      <c r="A141" s="24" t="s">
        <v>80</v>
      </c>
      <c r="B141" s="24" t="s">
        <v>165</v>
      </c>
      <c r="C141" s="30">
        <v>44397</v>
      </c>
      <c r="D141" s="26">
        <v>2.4329999999999998E-3</v>
      </c>
      <c r="E141" s="27">
        <v>3167</v>
      </c>
      <c r="F141" s="31">
        <v>2.3149999999999998E-3</v>
      </c>
    </row>
    <row r="142" spans="1:6">
      <c r="A142" s="24" t="s">
        <v>80</v>
      </c>
      <c r="B142" s="24" t="s">
        <v>156</v>
      </c>
      <c r="C142" s="25"/>
      <c r="D142" s="25"/>
      <c r="E142" s="27">
        <v>3841</v>
      </c>
      <c r="F142" s="31">
        <v>2.807E-3</v>
      </c>
    </row>
    <row r="143" spans="1:6">
      <c r="A143" s="24" t="s">
        <v>81</v>
      </c>
      <c r="B143" s="33" t="s">
        <v>158</v>
      </c>
      <c r="C143" s="30">
        <v>12543</v>
      </c>
      <c r="D143" s="26">
        <v>6.87E-4</v>
      </c>
      <c r="E143" s="27">
        <v>1987</v>
      </c>
      <c r="F143" s="31">
        <v>1.4519999999999999E-3</v>
      </c>
    </row>
    <row r="144" spans="1:6">
      <c r="A144" s="24" t="s">
        <v>82</v>
      </c>
      <c r="B144" s="24" t="s">
        <v>147</v>
      </c>
      <c r="C144" s="30">
        <v>54884</v>
      </c>
      <c r="D144" s="26">
        <v>3.0070000000000001E-3</v>
      </c>
      <c r="E144" s="27">
        <v>4927</v>
      </c>
      <c r="F144" s="31">
        <v>3.601E-3</v>
      </c>
    </row>
    <row r="145" spans="1:6">
      <c r="A145" s="24" t="s">
        <v>82</v>
      </c>
      <c r="B145" s="24" t="s">
        <v>148</v>
      </c>
      <c r="C145" s="30">
        <v>49881</v>
      </c>
      <c r="D145" s="26">
        <v>2.7330000000000002E-3</v>
      </c>
      <c r="E145" s="27">
        <v>3479</v>
      </c>
      <c r="F145" s="31">
        <v>2.5430000000000001E-3</v>
      </c>
    </row>
    <row r="146" spans="1:6">
      <c r="A146" s="24" t="s">
        <v>82</v>
      </c>
      <c r="B146" s="24" t="s">
        <v>156</v>
      </c>
      <c r="C146" s="25"/>
      <c r="D146" s="25"/>
      <c r="E146" s="27">
        <v>574</v>
      </c>
      <c r="F146" s="83">
        <v>4.2000000000000002E-4</v>
      </c>
    </row>
    <row r="147" spans="1:6">
      <c r="A147" s="24" t="s">
        <v>83</v>
      </c>
      <c r="B147" s="24" t="s">
        <v>147</v>
      </c>
      <c r="C147" s="30">
        <v>72203</v>
      </c>
      <c r="D147" s="26">
        <v>3.9560000000000003E-3</v>
      </c>
      <c r="E147" s="27">
        <v>4587</v>
      </c>
      <c r="F147" s="31">
        <v>3.3530000000000001E-3</v>
      </c>
    </row>
    <row r="148" spans="1:6">
      <c r="A148" s="24" t="s">
        <v>83</v>
      </c>
      <c r="B148" s="24" t="s">
        <v>148</v>
      </c>
      <c r="C148" s="30">
        <v>53887</v>
      </c>
      <c r="D148" s="26">
        <v>2.9529999999999999E-3</v>
      </c>
      <c r="E148" s="27">
        <v>3276</v>
      </c>
      <c r="F148" s="31">
        <v>2.3939999999999999E-3</v>
      </c>
    </row>
    <row r="149" spans="1:6">
      <c r="A149" s="24" t="s">
        <v>83</v>
      </c>
      <c r="B149" s="24" t="s">
        <v>156</v>
      </c>
      <c r="C149" s="25"/>
      <c r="D149" s="25"/>
      <c r="E149" s="27">
        <v>510</v>
      </c>
      <c r="F149" s="83">
        <v>3.7300000000000001E-4</v>
      </c>
    </row>
    <row r="150" spans="1:6">
      <c r="A150" s="24" t="s">
        <v>84</v>
      </c>
      <c r="B150" s="24" t="s">
        <v>147</v>
      </c>
      <c r="C150" s="30">
        <v>33484</v>
      </c>
      <c r="D150" s="26">
        <v>1.835E-3</v>
      </c>
      <c r="E150" s="27">
        <v>2183</v>
      </c>
      <c r="F150" s="31">
        <v>1.596E-3</v>
      </c>
    </row>
    <row r="151" spans="1:6">
      <c r="A151" s="24" t="s">
        <v>84</v>
      </c>
      <c r="B151" s="24" t="s">
        <v>148</v>
      </c>
      <c r="C151" s="30">
        <v>36153</v>
      </c>
      <c r="D151" s="26">
        <v>1.9810000000000001E-3</v>
      </c>
      <c r="E151" s="27">
        <v>2486</v>
      </c>
      <c r="F151" s="31">
        <v>1.817E-3</v>
      </c>
    </row>
    <row r="152" spans="1:6">
      <c r="A152" s="24" t="s">
        <v>84</v>
      </c>
      <c r="B152" s="24" t="s">
        <v>149</v>
      </c>
      <c r="C152" s="30">
        <v>20727</v>
      </c>
      <c r="D152" s="26">
        <v>1.1360000000000001E-3</v>
      </c>
      <c r="E152" s="27">
        <v>797</v>
      </c>
      <c r="F152" s="31">
        <v>5.8299999999999997E-4</v>
      </c>
    </row>
    <row r="153" spans="1:6">
      <c r="A153" s="24" t="s">
        <v>84</v>
      </c>
      <c r="B153" s="24" t="s">
        <v>152</v>
      </c>
      <c r="C153" s="30">
        <v>16236</v>
      </c>
      <c r="D153" s="26">
        <v>8.8999999999999995E-4</v>
      </c>
      <c r="E153" s="27">
        <v>731</v>
      </c>
      <c r="F153" s="31">
        <v>5.3399999999999997E-4</v>
      </c>
    </row>
    <row r="154" spans="1:6">
      <c r="A154" s="24" t="s">
        <v>84</v>
      </c>
      <c r="B154" s="24" t="s">
        <v>153</v>
      </c>
      <c r="C154" s="30">
        <v>18028</v>
      </c>
      <c r="D154" s="26">
        <v>9.8799999999999995E-4</v>
      </c>
      <c r="E154" s="27">
        <v>782</v>
      </c>
      <c r="F154" s="31">
        <v>5.7200000000000003E-4</v>
      </c>
    </row>
    <row r="155" spans="1:6">
      <c r="A155" s="24" t="s">
        <v>84</v>
      </c>
      <c r="B155" s="24" t="s">
        <v>154</v>
      </c>
      <c r="C155" s="30">
        <v>28438</v>
      </c>
      <c r="D155" s="26">
        <v>1.5579999999999999E-3</v>
      </c>
      <c r="E155" s="27">
        <v>1295</v>
      </c>
      <c r="F155" s="31">
        <v>9.4700000000000003E-4</v>
      </c>
    </row>
    <row r="156" spans="1:6">
      <c r="A156" s="24" t="s">
        <v>84</v>
      </c>
      <c r="B156" s="24" t="s">
        <v>155</v>
      </c>
      <c r="C156" s="30">
        <v>19216</v>
      </c>
      <c r="D156" s="26">
        <v>1.0529999999999999E-3</v>
      </c>
      <c r="E156" s="27">
        <v>1277</v>
      </c>
      <c r="F156" s="31">
        <v>9.3300000000000002E-4</v>
      </c>
    </row>
    <row r="157" spans="1:6">
      <c r="A157" s="24" t="s">
        <v>84</v>
      </c>
      <c r="B157" s="24" t="s">
        <v>159</v>
      </c>
      <c r="C157" s="30">
        <v>21610</v>
      </c>
      <c r="D157" s="26">
        <v>1.1839999999999999E-3</v>
      </c>
      <c r="E157" s="27">
        <v>1029</v>
      </c>
      <c r="F157" s="31">
        <v>7.5199999999999996E-4</v>
      </c>
    </row>
    <row r="158" spans="1:6">
      <c r="A158" s="24" t="s">
        <v>84</v>
      </c>
      <c r="B158" s="24" t="s">
        <v>160</v>
      </c>
      <c r="C158" s="30">
        <v>20996</v>
      </c>
      <c r="D158" s="26">
        <v>1.15E-3</v>
      </c>
      <c r="E158" s="27">
        <v>764</v>
      </c>
      <c r="F158" s="31">
        <v>5.5800000000000001E-4</v>
      </c>
    </row>
    <row r="159" spans="1:6">
      <c r="A159" s="24" t="s">
        <v>84</v>
      </c>
      <c r="B159" s="24" t="s">
        <v>161</v>
      </c>
      <c r="C159" s="30">
        <v>33434</v>
      </c>
      <c r="D159" s="26">
        <v>1.8320000000000001E-3</v>
      </c>
      <c r="E159" s="27">
        <v>1575</v>
      </c>
      <c r="F159" s="31">
        <v>1.1509999999999999E-3</v>
      </c>
    </row>
    <row r="160" spans="1:6">
      <c r="A160" s="24" t="s">
        <v>84</v>
      </c>
      <c r="B160" s="24" t="s">
        <v>162</v>
      </c>
      <c r="C160" s="30">
        <v>29637</v>
      </c>
      <c r="D160" s="26">
        <v>1.624E-3</v>
      </c>
      <c r="E160" s="27">
        <v>1380</v>
      </c>
      <c r="F160" s="31">
        <v>1.0089999999999999E-3</v>
      </c>
    </row>
    <row r="161" spans="1:6">
      <c r="A161" s="24" t="s">
        <v>84</v>
      </c>
      <c r="B161" s="24" t="s">
        <v>163</v>
      </c>
      <c r="C161" s="30">
        <v>59770</v>
      </c>
      <c r="D161" s="26">
        <v>3.2750000000000001E-3</v>
      </c>
      <c r="E161" s="27">
        <v>3992</v>
      </c>
      <c r="F161" s="31">
        <v>2.918E-3</v>
      </c>
    </row>
    <row r="162" spans="1:6">
      <c r="A162" s="24" t="s">
        <v>84</v>
      </c>
      <c r="B162" s="24" t="s">
        <v>164</v>
      </c>
      <c r="C162" s="30">
        <v>41413</v>
      </c>
      <c r="D162" s="26">
        <v>2.2690000000000002E-3</v>
      </c>
      <c r="E162" s="27">
        <v>2903</v>
      </c>
      <c r="F162" s="31">
        <v>2.1220000000000002E-3</v>
      </c>
    </row>
    <row r="163" spans="1:6">
      <c r="A163" s="24" t="s">
        <v>84</v>
      </c>
      <c r="B163" s="24" t="s">
        <v>165</v>
      </c>
      <c r="C163" s="30">
        <v>31645</v>
      </c>
      <c r="D163" s="26">
        <v>1.7340000000000001E-3</v>
      </c>
      <c r="E163" s="27">
        <v>1569</v>
      </c>
      <c r="F163" s="31">
        <v>1.147E-3</v>
      </c>
    </row>
    <row r="164" spans="1:6">
      <c r="A164" s="24" t="s">
        <v>84</v>
      </c>
      <c r="B164" s="24" t="s">
        <v>166</v>
      </c>
      <c r="C164" s="30">
        <v>52394</v>
      </c>
      <c r="D164" s="26">
        <v>2.8709999999999999E-3</v>
      </c>
      <c r="E164" s="27">
        <v>3134</v>
      </c>
      <c r="F164" s="31">
        <v>2.2910000000000001E-3</v>
      </c>
    </row>
    <row r="165" spans="1:6">
      <c r="A165" s="24" t="s">
        <v>84</v>
      </c>
      <c r="B165" s="24" t="s">
        <v>167</v>
      </c>
      <c r="C165" s="30">
        <v>46808</v>
      </c>
      <c r="D165" s="26">
        <v>2.565E-3</v>
      </c>
      <c r="E165" s="27">
        <v>2632</v>
      </c>
      <c r="F165" s="31">
        <v>1.9239999999999999E-3</v>
      </c>
    </row>
    <row r="166" spans="1:6">
      <c r="A166" s="24" t="s">
        <v>84</v>
      </c>
      <c r="B166" s="24" t="s">
        <v>168</v>
      </c>
      <c r="C166" s="30">
        <v>42788</v>
      </c>
      <c r="D166" s="26">
        <v>2.3449999999999999E-3</v>
      </c>
      <c r="E166" s="27">
        <v>2326</v>
      </c>
      <c r="F166" s="31">
        <v>1.6999999999999999E-3</v>
      </c>
    </row>
    <row r="167" spans="1:6">
      <c r="A167" s="24" t="s">
        <v>84</v>
      </c>
      <c r="B167" s="24" t="s">
        <v>156</v>
      </c>
      <c r="C167" s="25"/>
      <c r="D167" s="25"/>
      <c r="E167" s="27">
        <v>2081</v>
      </c>
      <c r="F167" s="31">
        <v>1.521E-3</v>
      </c>
    </row>
    <row r="168" spans="1:6">
      <c r="A168" s="24" t="s">
        <v>85</v>
      </c>
      <c r="B168" s="24" t="s">
        <v>147</v>
      </c>
      <c r="C168" s="30">
        <v>40574</v>
      </c>
      <c r="D168" s="26">
        <v>2.2230000000000001E-3</v>
      </c>
      <c r="E168" s="27">
        <v>2776</v>
      </c>
      <c r="F168" s="31">
        <v>2.029E-3</v>
      </c>
    </row>
    <row r="169" spans="1:6">
      <c r="A169" s="24" t="s">
        <v>85</v>
      </c>
      <c r="B169" s="24" t="s">
        <v>148</v>
      </c>
      <c r="C169" s="30">
        <v>36474</v>
      </c>
      <c r="D169" s="26">
        <v>1.9989999999999999E-3</v>
      </c>
      <c r="E169" s="27">
        <v>1926</v>
      </c>
      <c r="F169" s="31">
        <v>1.408E-3</v>
      </c>
    </row>
    <row r="170" spans="1:6">
      <c r="A170" s="24" t="s">
        <v>85</v>
      </c>
      <c r="B170" s="24" t="s">
        <v>149</v>
      </c>
      <c r="C170" s="30">
        <v>40384</v>
      </c>
      <c r="D170" s="26">
        <v>2.2130000000000001E-3</v>
      </c>
      <c r="E170" s="27">
        <v>2415</v>
      </c>
      <c r="F170" s="31">
        <v>1.7650000000000001E-3</v>
      </c>
    </row>
    <row r="171" spans="1:6">
      <c r="A171" s="24" t="s">
        <v>85</v>
      </c>
      <c r="B171" s="24" t="s">
        <v>152</v>
      </c>
      <c r="C171" s="30">
        <v>41682</v>
      </c>
      <c r="D171" s="26">
        <v>2.284E-3</v>
      </c>
      <c r="E171" s="27">
        <v>2499</v>
      </c>
      <c r="F171" s="31">
        <v>1.8270000000000001E-3</v>
      </c>
    </row>
    <row r="172" spans="1:6">
      <c r="A172" s="24" t="s">
        <v>85</v>
      </c>
      <c r="B172" s="24" t="s">
        <v>153</v>
      </c>
      <c r="C172" s="30">
        <v>45607</v>
      </c>
      <c r="D172" s="26">
        <v>2.4989999999999999E-3</v>
      </c>
      <c r="E172" s="27">
        <v>2745</v>
      </c>
      <c r="F172" s="31">
        <v>2.006E-3</v>
      </c>
    </row>
    <row r="173" spans="1:6">
      <c r="A173" s="24" t="s">
        <v>85</v>
      </c>
      <c r="B173" s="24" t="s">
        <v>154</v>
      </c>
      <c r="C173" s="30">
        <v>47706</v>
      </c>
      <c r="D173" s="26">
        <v>2.614E-3</v>
      </c>
      <c r="E173" s="27">
        <v>2927</v>
      </c>
      <c r="F173" s="31">
        <v>2.1389999999999998E-3</v>
      </c>
    </row>
    <row r="174" spans="1:6">
      <c r="A174" s="24" t="s">
        <v>85</v>
      </c>
      <c r="B174" s="24" t="s">
        <v>155</v>
      </c>
      <c r="C174" s="30">
        <v>35145</v>
      </c>
      <c r="D174" s="26">
        <v>1.926E-3</v>
      </c>
      <c r="E174" s="27">
        <v>2070</v>
      </c>
      <c r="F174" s="31">
        <v>1.513E-3</v>
      </c>
    </row>
    <row r="175" spans="1:6">
      <c r="A175" s="24" t="s">
        <v>85</v>
      </c>
      <c r="B175" s="24" t="s">
        <v>159</v>
      </c>
      <c r="C175" s="30">
        <v>46193</v>
      </c>
      <c r="D175" s="26">
        <v>2.5309999999999998E-3</v>
      </c>
      <c r="E175" s="27">
        <v>3143</v>
      </c>
      <c r="F175" s="31">
        <v>2.297E-3</v>
      </c>
    </row>
    <row r="176" spans="1:6">
      <c r="A176" s="24" t="s">
        <v>85</v>
      </c>
      <c r="B176" s="24" t="s">
        <v>160</v>
      </c>
      <c r="C176" s="30">
        <v>46396</v>
      </c>
      <c r="D176" s="26">
        <v>2.542E-3</v>
      </c>
      <c r="E176" s="27">
        <v>3065</v>
      </c>
      <c r="F176" s="31">
        <v>2.2399999999999998E-3</v>
      </c>
    </row>
    <row r="177" spans="1:6">
      <c r="A177" s="24" t="s">
        <v>85</v>
      </c>
      <c r="B177" s="24" t="s">
        <v>156</v>
      </c>
      <c r="C177" s="25"/>
      <c r="D177" s="25"/>
      <c r="E177" s="27">
        <v>1683</v>
      </c>
      <c r="F177" s="31">
        <v>1.23E-3</v>
      </c>
    </row>
    <row r="178" spans="1:6">
      <c r="A178" s="24" t="s">
        <v>86</v>
      </c>
      <c r="B178" s="24" t="s">
        <v>147</v>
      </c>
      <c r="C178" s="30">
        <v>47299</v>
      </c>
      <c r="D178" s="26">
        <v>2.5920000000000001E-3</v>
      </c>
      <c r="E178" s="27">
        <v>2966</v>
      </c>
      <c r="F178" s="31">
        <v>2.1679999999999998E-3</v>
      </c>
    </row>
    <row r="179" spans="1:6">
      <c r="A179" s="24" t="s">
        <v>86</v>
      </c>
      <c r="B179" s="24" t="s">
        <v>148</v>
      </c>
      <c r="C179" s="30">
        <v>46299</v>
      </c>
      <c r="D179" s="26">
        <v>2.5370000000000002E-3</v>
      </c>
      <c r="E179" s="27">
        <v>2590</v>
      </c>
      <c r="F179" s="31">
        <v>1.8929999999999999E-3</v>
      </c>
    </row>
    <row r="180" spans="1:6">
      <c r="A180" s="24" t="s">
        <v>86</v>
      </c>
      <c r="B180" s="24" t="s">
        <v>149</v>
      </c>
      <c r="C180" s="30">
        <v>41478</v>
      </c>
      <c r="D180" s="26">
        <v>2.2729999999999998E-3</v>
      </c>
      <c r="E180" s="27">
        <v>3168</v>
      </c>
      <c r="F180" s="31">
        <v>2.3159999999999999E-3</v>
      </c>
    </row>
    <row r="181" spans="1:6">
      <c r="A181" s="24" t="s">
        <v>86</v>
      </c>
      <c r="B181" s="24" t="s">
        <v>152</v>
      </c>
      <c r="C181" s="30">
        <v>42847</v>
      </c>
      <c r="D181" s="26">
        <v>2.3479999999999998E-3</v>
      </c>
      <c r="E181" s="27">
        <v>3009</v>
      </c>
      <c r="F181" s="31">
        <v>2.199E-3</v>
      </c>
    </row>
    <row r="182" spans="1:6">
      <c r="A182" s="24" t="s">
        <v>86</v>
      </c>
      <c r="B182" s="24" t="s">
        <v>156</v>
      </c>
      <c r="C182" s="25"/>
      <c r="D182" s="25"/>
      <c r="E182" s="27">
        <v>694</v>
      </c>
      <c r="F182" s="83">
        <v>5.0699999999999996E-4</v>
      </c>
    </row>
    <row r="183" spans="1:6">
      <c r="A183" s="24" t="s">
        <v>87</v>
      </c>
      <c r="B183" s="24" t="s">
        <v>147</v>
      </c>
      <c r="C183" s="30">
        <v>41732</v>
      </c>
      <c r="D183" s="26">
        <v>2.287E-3</v>
      </c>
      <c r="E183" s="27">
        <v>3208</v>
      </c>
      <c r="F183" s="31">
        <v>2.3449999999999999E-3</v>
      </c>
    </row>
    <row r="184" spans="1:6">
      <c r="A184" s="24" t="s">
        <v>87</v>
      </c>
      <c r="B184" s="24" t="s">
        <v>148</v>
      </c>
      <c r="C184" s="30">
        <v>54344</v>
      </c>
      <c r="D184" s="26">
        <v>2.9780000000000002E-3</v>
      </c>
      <c r="E184" s="27">
        <v>4031</v>
      </c>
      <c r="F184" s="31">
        <v>2.9459999999999998E-3</v>
      </c>
    </row>
    <row r="185" spans="1:6">
      <c r="A185" s="24" t="s">
        <v>87</v>
      </c>
      <c r="B185" s="24" t="s">
        <v>149</v>
      </c>
      <c r="C185" s="30">
        <v>39146</v>
      </c>
      <c r="D185" s="26">
        <v>2.1450000000000002E-3</v>
      </c>
      <c r="E185" s="27">
        <v>1682</v>
      </c>
      <c r="F185" s="31">
        <v>1.2290000000000001E-3</v>
      </c>
    </row>
    <row r="186" spans="1:6">
      <c r="A186" s="24" t="s">
        <v>87</v>
      </c>
      <c r="B186" s="24" t="s">
        <v>152</v>
      </c>
      <c r="C186" s="30">
        <v>46898</v>
      </c>
      <c r="D186" s="26">
        <v>2.5699999999999998E-3</v>
      </c>
      <c r="E186" s="27">
        <v>3324</v>
      </c>
      <c r="F186" s="31">
        <v>2.4299999999999999E-3</v>
      </c>
    </row>
    <row r="187" spans="1:6">
      <c r="A187" s="24" t="s">
        <v>87</v>
      </c>
      <c r="B187" s="24" t="s">
        <v>156</v>
      </c>
      <c r="C187" s="25"/>
      <c r="D187" s="25"/>
      <c r="E187" s="27">
        <v>723</v>
      </c>
      <c r="F187" s="83">
        <v>5.2800000000000004E-4</v>
      </c>
    </row>
    <row r="188" spans="1:6">
      <c r="A188" s="24" t="s">
        <v>88</v>
      </c>
      <c r="B188" s="24" t="s">
        <v>147</v>
      </c>
      <c r="C188" s="30">
        <v>47122</v>
      </c>
      <c r="D188" s="26">
        <v>2.5820000000000001E-3</v>
      </c>
      <c r="E188" s="27">
        <v>2924</v>
      </c>
      <c r="F188" s="31">
        <v>2.137E-3</v>
      </c>
    </row>
    <row r="189" spans="1:6">
      <c r="A189" s="24" t="s">
        <v>88</v>
      </c>
      <c r="B189" s="24" t="s">
        <v>148</v>
      </c>
      <c r="C189" s="30">
        <v>57348</v>
      </c>
      <c r="D189" s="26">
        <v>3.1419999999999998E-3</v>
      </c>
      <c r="E189" s="27">
        <v>5651</v>
      </c>
      <c r="F189" s="31">
        <v>4.13E-3</v>
      </c>
    </row>
    <row r="190" spans="1:6">
      <c r="A190" s="24" t="s">
        <v>88</v>
      </c>
      <c r="B190" s="24" t="s">
        <v>149</v>
      </c>
      <c r="C190" s="30">
        <v>40440</v>
      </c>
      <c r="D190" s="26">
        <v>2.2160000000000001E-3</v>
      </c>
      <c r="E190" s="27">
        <v>2777</v>
      </c>
      <c r="F190" s="31">
        <v>2.0300000000000001E-3</v>
      </c>
    </row>
    <row r="191" spans="1:6">
      <c r="A191" s="24" t="s">
        <v>88</v>
      </c>
      <c r="B191" s="24" t="s">
        <v>152</v>
      </c>
      <c r="C191" s="30">
        <v>47451</v>
      </c>
      <c r="D191" s="26">
        <v>2.5999999999999999E-3</v>
      </c>
      <c r="E191" s="27">
        <v>2754</v>
      </c>
      <c r="F191" s="31">
        <v>2.013E-3</v>
      </c>
    </row>
    <row r="192" spans="1:6">
      <c r="A192" s="24" t="s">
        <v>88</v>
      </c>
      <c r="B192" s="24" t="s">
        <v>153</v>
      </c>
      <c r="C192" s="30">
        <v>33111</v>
      </c>
      <c r="D192" s="26">
        <v>1.8140000000000001E-3</v>
      </c>
      <c r="E192" s="27">
        <v>2262</v>
      </c>
      <c r="F192" s="31">
        <v>1.653E-3</v>
      </c>
    </row>
    <row r="193" spans="1:6">
      <c r="A193" s="24" t="s">
        <v>88</v>
      </c>
      <c r="B193" s="24" t="s">
        <v>154</v>
      </c>
      <c r="C193" s="30">
        <v>42139</v>
      </c>
      <c r="D193" s="26">
        <v>2.3089999999999999E-3</v>
      </c>
      <c r="E193" s="27">
        <v>2532</v>
      </c>
      <c r="F193" s="31">
        <v>1.851E-3</v>
      </c>
    </row>
    <row r="194" spans="1:6">
      <c r="A194" s="24" t="s">
        <v>88</v>
      </c>
      <c r="B194" s="24" t="s">
        <v>156</v>
      </c>
      <c r="C194" s="25"/>
      <c r="D194" s="25"/>
      <c r="E194" s="27">
        <v>1168</v>
      </c>
      <c r="F194" s="83">
        <v>8.5400000000000005E-4</v>
      </c>
    </row>
    <row r="195" spans="1:6">
      <c r="A195" s="24" t="s">
        <v>89</v>
      </c>
      <c r="B195" s="24" t="s">
        <v>147</v>
      </c>
      <c r="C195" s="30">
        <v>44719</v>
      </c>
      <c r="D195" s="26">
        <v>2.4499999999999999E-3</v>
      </c>
      <c r="E195" s="27">
        <v>3462</v>
      </c>
      <c r="F195" s="31">
        <v>2.5300000000000001E-3</v>
      </c>
    </row>
    <row r="196" spans="1:6">
      <c r="A196" s="24" t="s">
        <v>89</v>
      </c>
      <c r="B196" s="24" t="s">
        <v>148</v>
      </c>
      <c r="C196" s="30">
        <v>38794</v>
      </c>
      <c r="D196" s="26">
        <v>2.1259999999999999E-3</v>
      </c>
      <c r="E196" s="27">
        <v>4185</v>
      </c>
      <c r="F196" s="31">
        <v>3.0590000000000001E-3</v>
      </c>
    </row>
    <row r="197" spans="1:6">
      <c r="A197" s="24" t="s">
        <v>89</v>
      </c>
      <c r="B197" s="24" t="s">
        <v>149</v>
      </c>
      <c r="C197" s="30">
        <v>45245</v>
      </c>
      <c r="D197" s="26">
        <v>2.4789999999999999E-3</v>
      </c>
      <c r="E197" s="27">
        <v>3382</v>
      </c>
      <c r="F197" s="31">
        <v>2.4719999999999998E-3</v>
      </c>
    </row>
    <row r="198" spans="1:6">
      <c r="A198" s="24" t="s">
        <v>89</v>
      </c>
      <c r="B198" s="24" t="s">
        <v>152</v>
      </c>
      <c r="C198" s="30">
        <v>52383</v>
      </c>
      <c r="D198" s="26">
        <v>2.8700000000000002E-3</v>
      </c>
      <c r="E198" s="27">
        <v>6116</v>
      </c>
      <c r="F198" s="31">
        <v>4.47E-3</v>
      </c>
    </row>
    <row r="199" spans="1:6">
      <c r="A199" s="24" t="s">
        <v>89</v>
      </c>
      <c r="B199" s="24" t="s">
        <v>153</v>
      </c>
      <c r="C199" s="30">
        <v>43241</v>
      </c>
      <c r="D199" s="26">
        <v>2.369E-3</v>
      </c>
      <c r="E199" s="27">
        <v>4210</v>
      </c>
      <c r="F199" s="31">
        <v>3.0769999999999999E-3</v>
      </c>
    </row>
    <row r="200" spans="1:6">
      <c r="A200" s="24" t="s">
        <v>89</v>
      </c>
      <c r="B200" s="24" t="s">
        <v>154</v>
      </c>
      <c r="C200" s="30">
        <v>37407</v>
      </c>
      <c r="D200" s="26">
        <v>2.0500000000000002E-3</v>
      </c>
      <c r="E200" s="27">
        <v>3226</v>
      </c>
      <c r="F200" s="31">
        <v>2.3579999999999999E-3</v>
      </c>
    </row>
    <row r="201" spans="1:6">
      <c r="A201" s="24" t="s">
        <v>89</v>
      </c>
      <c r="B201" s="24" t="s">
        <v>156</v>
      </c>
      <c r="C201" s="25"/>
      <c r="D201" s="25"/>
      <c r="E201" s="27">
        <v>1403</v>
      </c>
      <c r="F201" s="31">
        <v>1.0250000000000001E-3</v>
      </c>
    </row>
    <row r="202" spans="1:6">
      <c r="A202" s="24" t="s">
        <v>90</v>
      </c>
      <c r="B202" s="24" t="s">
        <v>147</v>
      </c>
      <c r="C202" s="30">
        <v>50324</v>
      </c>
      <c r="D202" s="26">
        <v>2.7569999999999999E-3</v>
      </c>
      <c r="E202" s="27">
        <v>2441</v>
      </c>
      <c r="F202" s="31">
        <v>1.784E-3</v>
      </c>
    </row>
    <row r="203" spans="1:6">
      <c r="A203" s="24" t="s">
        <v>90</v>
      </c>
      <c r="B203" s="24" t="s">
        <v>148</v>
      </c>
      <c r="C203" s="30">
        <v>55334</v>
      </c>
      <c r="D203" s="26">
        <v>3.032E-3</v>
      </c>
      <c r="E203" s="27">
        <v>3260</v>
      </c>
      <c r="F203" s="31">
        <v>2.3830000000000001E-3</v>
      </c>
    </row>
    <row r="204" spans="1:6">
      <c r="A204" s="24" t="s">
        <v>90</v>
      </c>
      <c r="B204" s="24" t="s">
        <v>156</v>
      </c>
      <c r="C204" s="25"/>
      <c r="D204" s="25"/>
      <c r="E204" s="27">
        <v>346</v>
      </c>
      <c r="F204" s="83">
        <v>2.5300000000000002E-4</v>
      </c>
    </row>
    <row r="205" spans="1:6" s="11" customFormat="1">
      <c r="A205" s="33" t="s">
        <v>91</v>
      </c>
      <c r="B205" s="25" t="s">
        <v>78</v>
      </c>
      <c r="C205" s="71"/>
      <c r="D205" s="82"/>
      <c r="E205" s="64" t="s">
        <v>51</v>
      </c>
      <c r="F205" s="65" t="s">
        <v>68</v>
      </c>
    </row>
    <row r="206" spans="1:6">
      <c r="A206" s="24" t="s">
        <v>92</v>
      </c>
      <c r="B206" s="24" t="s">
        <v>147</v>
      </c>
      <c r="C206" s="30">
        <v>50975</v>
      </c>
      <c r="D206" s="26">
        <v>2.7929999999999999E-3</v>
      </c>
      <c r="E206" s="30">
        <v>3024</v>
      </c>
      <c r="F206" s="83">
        <v>2.2100000000000002E-3</v>
      </c>
    </row>
    <row r="207" spans="1:6">
      <c r="A207" s="24" t="s">
        <v>92</v>
      </c>
      <c r="B207" s="24" t="s">
        <v>148</v>
      </c>
      <c r="C207" s="30">
        <v>34895</v>
      </c>
      <c r="D207" s="26">
        <v>1.9120000000000001E-3</v>
      </c>
      <c r="E207" s="28">
        <v>1946</v>
      </c>
      <c r="F207" s="29">
        <v>1.4220000000000001E-3</v>
      </c>
    </row>
    <row r="208" spans="1:6">
      <c r="A208" s="24" t="s">
        <v>92</v>
      </c>
      <c r="B208" s="24" t="s">
        <v>149</v>
      </c>
      <c r="C208" s="30">
        <v>52813</v>
      </c>
      <c r="D208" s="26">
        <v>2.8939999999999999E-3</v>
      </c>
      <c r="E208" s="27">
        <v>3518</v>
      </c>
      <c r="F208" s="31">
        <v>2.5709999999999999E-3</v>
      </c>
    </row>
    <row r="209" spans="1:6">
      <c r="A209" s="24" t="s">
        <v>92</v>
      </c>
      <c r="B209" s="24" t="s">
        <v>152</v>
      </c>
      <c r="C209" s="30">
        <v>35132</v>
      </c>
      <c r="D209" s="26">
        <v>1.9250000000000001E-3</v>
      </c>
      <c r="E209" s="27">
        <v>3101</v>
      </c>
      <c r="F209" s="31">
        <v>2.2669999999999999E-3</v>
      </c>
    </row>
    <row r="210" spans="1:6">
      <c r="A210" s="24" t="s">
        <v>92</v>
      </c>
      <c r="B210" s="24" t="s">
        <v>153</v>
      </c>
      <c r="C210" s="30">
        <v>80634</v>
      </c>
      <c r="D210" s="26">
        <v>4.4180000000000001E-3</v>
      </c>
      <c r="E210" s="27">
        <v>7539</v>
      </c>
      <c r="F210" s="31">
        <v>5.5100000000000001E-3</v>
      </c>
    </row>
    <row r="211" spans="1:6">
      <c r="A211" s="24" t="s">
        <v>92</v>
      </c>
      <c r="B211" s="24" t="s">
        <v>154</v>
      </c>
      <c r="C211" s="30">
        <v>42071</v>
      </c>
      <c r="D211" s="26">
        <v>2.3050000000000002E-3</v>
      </c>
      <c r="E211" s="27">
        <v>2305</v>
      </c>
      <c r="F211" s="31">
        <v>1.6850000000000001E-3</v>
      </c>
    </row>
    <row r="212" spans="1:6">
      <c r="A212" s="24" t="s">
        <v>92</v>
      </c>
      <c r="B212" s="24" t="s">
        <v>155</v>
      </c>
      <c r="C212" s="30">
        <v>29500</v>
      </c>
      <c r="D212" s="26">
        <v>1.616E-3</v>
      </c>
      <c r="E212" s="27">
        <v>1978</v>
      </c>
      <c r="F212" s="31">
        <v>1.446E-3</v>
      </c>
    </row>
    <row r="213" spans="1:6">
      <c r="A213" s="24" t="s">
        <v>92</v>
      </c>
      <c r="B213" s="24" t="s">
        <v>159</v>
      </c>
      <c r="C213" s="30">
        <v>22439</v>
      </c>
      <c r="D213" s="26">
        <v>1.23E-3</v>
      </c>
      <c r="E213" s="27">
        <v>1217</v>
      </c>
      <c r="F213" s="31">
        <v>8.8999999999999995E-4</v>
      </c>
    </row>
    <row r="214" spans="1:6">
      <c r="A214" s="24" t="s">
        <v>92</v>
      </c>
      <c r="B214" s="24" t="s">
        <v>156</v>
      </c>
      <c r="C214" s="30"/>
      <c r="D214" s="26"/>
      <c r="E214" s="27">
        <v>1592</v>
      </c>
      <c r="F214" s="31">
        <v>1.1640000000000001E-3</v>
      </c>
    </row>
    <row r="215" spans="1:6">
      <c r="A215" s="24" t="s">
        <v>93</v>
      </c>
      <c r="B215" s="24" t="s">
        <v>147</v>
      </c>
      <c r="C215" s="30">
        <v>41330</v>
      </c>
      <c r="D215" s="26">
        <v>2.2650000000000001E-3</v>
      </c>
      <c r="E215" s="27">
        <v>1750</v>
      </c>
      <c r="F215" s="31">
        <v>1.279E-3</v>
      </c>
    </row>
    <row r="216" spans="1:6">
      <c r="A216" s="24" t="s">
        <v>93</v>
      </c>
      <c r="B216" s="24" t="s">
        <v>148</v>
      </c>
      <c r="C216" s="30">
        <v>33378</v>
      </c>
      <c r="D216" s="26">
        <v>1.8289999999999999E-3</v>
      </c>
      <c r="E216" s="27">
        <v>1355</v>
      </c>
      <c r="F216" s="31">
        <v>9.8999999999999999E-4</v>
      </c>
    </row>
    <row r="217" spans="1:6">
      <c r="A217" s="24" t="s">
        <v>93</v>
      </c>
      <c r="B217" s="24" t="s">
        <v>149</v>
      </c>
      <c r="C217" s="30">
        <v>27504</v>
      </c>
      <c r="D217" s="26">
        <v>1.5070000000000001E-3</v>
      </c>
      <c r="E217" s="27">
        <v>1452</v>
      </c>
      <c r="F217" s="31">
        <v>1.0610000000000001E-3</v>
      </c>
    </row>
    <row r="218" spans="1:6">
      <c r="A218" s="24" t="s">
        <v>93</v>
      </c>
      <c r="B218" s="24" t="s">
        <v>152</v>
      </c>
      <c r="C218" s="30">
        <v>29092</v>
      </c>
      <c r="D218" s="26">
        <v>1.5939999999999999E-3</v>
      </c>
      <c r="E218" s="27">
        <v>1396</v>
      </c>
      <c r="F218" s="31">
        <v>1.0200000000000001E-3</v>
      </c>
    </row>
    <row r="219" spans="1:6">
      <c r="A219" s="24" t="s">
        <v>93</v>
      </c>
      <c r="B219" s="24" t="s">
        <v>153</v>
      </c>
      <c r="C219" s="30">
        <v>22156</v>
      </c>
      <c r="D219" s="26">
        <v>1.214E-3</v>
      </c>
      <c r="E219" s="27">
        <v>805</v>
      </c>
      <c r="F219" s="31">
        <v>5.8799999999999998E-4</v>
      </c>
    </row>
    <row r="220" spans="1:6">
      <c r="A220" s="24" t="s">
        <v>93</v>
      </c>
      <c r="B220" s="24" t="s">
        <v>154</v>
      </c>
      <c r="C220" s="30">
        <v>32399</v>
      </c>
      <c r="D220" s="26">
        <v>1.7750000000000001E-3</v>
      </c>
      <c r="E220" s="27">
        <v>1414</v>
      </c>
      <c r="F220" s="31">
        <v>1.034E-3</v>
      </c>
    </row>
    <row r="221" spans="1:6">
      <c r="A221" s="24" t="s">
        <v>93</v>
      </c>
      <c r="B221" s="24" t="s">
        <v>155</v>
      </c>
      <c r="C221" s="30">
        <v>16521</v>
      </c>
      <c r="D221" s="26">
        <v>9.0499999999999999E-4</v>
      </c>
      <c r="E221" s="27">
        <v>613</v>
      </c>
      <c r="F221" s="31">
        <v>4.4799999999999999E-4</v>
      </c>
    </row>
    <row r="222" spans="1:6">
      <c r="A222" s="24" t="s">
        <v>93</v>
      </c>
      <c r="B222" s="24" t="s">
        <v>159</v>
      </c>
      <c r="C222" s="30">
        <v>27293</v>
      </c>
      <c r="D222" s="26">
        <v>1.4959999999999999E-3</v>
      </c>
      <c r="E222" s="27">
        <v>1502</v>
      </c>
      <c r="F222" s="31">
        <v>1.098E-3</v>
      </c>
    </row>
    <row r="223" spans="1:6">
      <c r="A223" s="24" t="s">
        <v>93</v>
      </c>
      <c r="B223" s="24" t="s">
        <v>160</v>
      </c>
      <c r="C223" s="30">
        <v>46388</v>
      </c>
      <c r="D223" s="26">
        <v>2.542E-3</v>
      </c>
      <c r="E223" s="27">
        <v>2316</v>
      </c>
      <c r="F223" s="31">
        <v>1.6930000000000001E-3</v>
      </c>
    </row>
    <row r="224" spans="1:6">
      <c r="A224" s="24" t="s">
        <v>93</v>
      </c>
      <c r="B224" s="24" t="s">
        <v>156</v>
      </c>
      <c r="C224" s="30"/>
      <c r="D224" s="26"/>
      <c r="E224" s="27">
        <v>837</v>
      </c>
      <c r="F224" s="31">
        <v>6.1200000000000002E-4</v>
      </c>
    </row>
    <row r="225" spans="1:6">
      <c r="A225" s="24" t="s">
        <v>94</v>
      </c>
      <c r="B225" s="24" t="s">
        <v>147</v>
      </c>
      <c r="C225" s="30">
        <v>64277</v>
      </c>
      <c r="D225" s="26">
        <v>3.522E-3</v>
      </c>
      <c r="E225" s="27">
        <v>3885</v>
      </c>
      <c r="F225" s="31">
        <v>2.8400000000000001E-3</v>
      </c>
    </row>
    <row r="226" spans="1:6">
      <c r="A226" s="24" t="s">
        <v>94</v>
      </c>
      <c r="B226" s="24" t="s">
        <v>148</v>
      </c>
      <c r="C226" s="30">
        <v>49300</v>
      </c>
      <c r="D226" s="26">
        <v>2.7009999999999998E-3</v>
      </c>
      <c r="E226" s="27">
        <v>2720</v>
      </c>
      <c r="F226" s="31">
        <v>1.9880000000000002E-3</v>
      </c>
    </row>
    <row r="227" spans="1:6">
      <c r="A227" s="24" t="s">
        <v>94</v>
      </c>
      <c r="B227" s="24" t="s">
        <v>149</v>
      </c>
      <c r="C227" s="30">
        <v>33142</v>
      </c>
      <c r="D227" s="26">
        <v>1.8159999999999999E-3</v>
      </c>
      <c r="E227" s="27">
        <v>1569</v>
      </c>
      <c r="F227" s="31">
        <v>1.147E-3</v>
      </c>
    </row>
    <row r="228" spans="1:6">
      <c r="A228" s="24" t="s">
        <v>94</v>
      </c>
      <c r="B228" s="24" t="s">
        <v>152</v>
      </c>
      <c r="C228" s="30">
        <v>38649</v>
      </c>
      <c r="D228" s="26">
        <v>2.1180000000000001E-3</v>
      </c>
      <c r="E228" s="27">
        <v>1824</v>
      </c>
      <c r="F228" s="31">
        <v>1.333E-3</v>
      </c>
    </row>
    <row r="229" spans="1:6">
      <c r="A229" s="24" t="s">
        <v>94</v>
      </c>
      <c r="B229" s="24" t="s">
        <v>153</v>
      </c>
      <c r="C229" s="30">
        <v>46119</v>
      </c>
      <c r="D229" s="26">
        <v>2.5270000000000002E-3</v>
      </c>
      <c r="E229" s="27">
        <v>2238</v>
      </c>
      <c r="F229" s="31">
        <v>1.6360000000000001E-3</v>
      </c>
    </row>
    <row r="230" spans="1:6">
      <c r="A230" s="24" t="s">
        <v>94</v>
      </c>
      <c r="B230" s="24" t="s">
        <v>154</v>
      </c>
      <c r="C230" s="30">
        <v>31876</v>
      </c>
      <c r="D230" s="26">
        <v>1.7470000000000001E-3</v>
      </c>
      <c r="E230" s="27">
        <v>1697</v>
      </c>
      <c r="F230" s="31">
        <v>1.24E-3</v>
      </c>
    </row>
    <row r="231" spans="1:6">
      <c r="A231" s="24" t="s">
        <v>94</v>
      </c>
      <c r="B231" s="24" t="s">
        <v>155</v>
      </c>
      <c r="C231" s="30">
        <v>38301</v>
      </c>
      <c r="D231" s="26">
        <v>2.0990000000000002E-3</v>
      </c>
      <c r="E231" s="27">
        <v>2093</v>
      </c>
      <c r="F231" s="31">
        <v>1.5299999999999999E-3</v>
      </c>
    </row>
    <row r="232" spans="1:6">
      <c r="A232" s="24" t="s">
        <v>94</v>
      </c>
      <c r="B232" s="24" t="s">
        <v>159</v>
      </c>
      <c r="C232" s="30">
        <v>43527</v>
      </c>
      <c r="D232" s="26">
        <v>2.385E-3</v>
      </c>
      <c r="E232" s="27">
        <v>2607</v>
      </c>
      <c r="F232" s="31">
        <v>1.905E-3</v>
      </c>
    </row>
    <row r="233" spans="1:6">
      <c r="A233" s="24" t="s">
        <v>94</v>
      </c>
      <c r="B233" s="24" t="s">
        <v>160</v>
      </c>
      <c r="C233" s="30">
        <v>44237</v>
      </c>
      <c r="D233" s="26">
        <v>2.4239999999999999E-3</v>
      </c>
      <c r="E233" s="27">
        <v>2850</v>
      </c>
      <c r="F233" s="31">
        <v>2.0830000000000002E-3</v>
      </c>
    </row>
    <row r="234" spans="1:6">
      <c r="A234" s="24" t="s">
        <v>94</v>
      </c>
      <c r="B234" s="24" t="s">
        <v>161</v>
      </c>
      <c r="C234" s="30">
        <v>31612</v>
      </c>
      <c r="D234" s="26">
        <v>1.732E-3</v>
      </c>
      <c r="E234" s="27">
        <v>1843</v>
      </c>
      <c r="F234" s="31">
        <v>1.3470000000000001E-3</v>
      </c>
    </row>
    <row r="235" spans="1:6">
      <c r="A235" s="24" t="s">
        <v>94</v>
      </c>
      <c r="B235" s="24" t="s">
        <v>162</v>
      </c>
      <c r="C235" s="30">
        <v>31016</v>
      </c>
      <c r="D235" s="26">
        <v>1.6999999999999999E-3</v>
      </c>
      <c r="E235" s="27">
        <v>1276</v>
      </c>
      <c r="F235" s="31">
        <v>9.3300000000000002E-4</v>
      </c>
    </row>
    <row r="236" spans="1:6">
      <c r="A236" s="24" t="s">
        <v>94</v>
      </c>
      <c r="B236" s="24" t="s">
        <v>163</v>
      </c>
      <c r="C236" s="30">
        <v>32484</v>
      </c>
      <c r="D236" s="26">
        <v>1.7799999999999999E-3</v>
      </c>
      <c r="E236" s="27">
        <v>1757</v>
      </c>
      <c r="F236" s="31">
        <v>1.284E-3</v>
      </c>
    </row>
    <row r="237" spans="1:6">
      <c r="A237" s="24" t="s">
        <v>94</v>
      </c>
      <c r="B237" s="24" t="s">
        <v>164</v>
      </c>
      <c r="C237" s="30">
        <v>32218</v>
      </c>
      <c r="D237" s="26">
        <v>1.7650000000000001E-3</v>
      </c>
      <c r="E237" s="27">
        <v>1749</v>
      </c>
      <c r="F237" s="31">
        <v>1.2780000000000001E-3</v>
      </c>
    </row>
    <row r="238" spans="1:6">
      <c r="A238" s="24" t="s">
        <v>94</v>
      </c>
      <c r="B238" s="24" t="s">
        <v>156</v>
      </c>
      <c r="C238" s="30"/>
      <c r="D238" s="26"/>
      <c r="E238" s="27">
        <v>1931</v>
      </c>
      <c r="F238" s="31">
        <v>1.4109999999999999E-3</v>
      </c>
    </row>
    <row r="239" spans="1:6">
      <c r="A239" s="24" t="s">
        <v>95</v>
      </c>
      <c r="B239" s="24" t="s">
        <v>147</v>
      </c>
      <c r="C239" s="30">
        <v>40479</v>
      </c>
      <c r="D239" s="26">
        <v>2.2179999999999999E-3</v>
      </c>
      <c r="E239" s="27">
        <v>2512</v>
      </c>
      <c r="F239" s="31">
        <v>1.836E-3</v>
      </c>
    </row>
    <row r="240" spans="1:6">
      <c r="A240" s="24" t="s">
        <v>95</v>
      </c>
      <c r="B240" s="24" t="s">
        <v>148</v>
      </c>
      <c r="C240" s="30">
        <v>36913</v>
      </c>
      <c r="D240" s="26">
        <v>2.0230000000000001E-3</v>
      </c>
      <c r="E240" s="27">
        <v>2127</v>
      </c>
      <c r="F240" s="31">
        <v>1.555E-3</v>
      </c>
    </row>
    <row r="241" spans="1:6">
      <c r="A241" s="24" t="s">
        <v>95</v>
      </c>
      <c r="B241" s="24" t="s">
        <v>149</v>
      </c>
      <c r="C241" s="30">
        <v>31057</v>
      </c>
      <c r="D241" s="26">
        <v>1.702E-3</v>
      </c>
      <c r="E241" s="27">
        <v>1474</v>
      </c>
      <c r="F241" s="31">
        <v>1.077E-3</v>
      </c>
    </row>
    <row r="242" spans="1:6">
      <c r="A242" s="24" t="s">
        <v>95</v>
      </c>
      <c r="B242" s="24" t="s">
        <v>152</v>
      </c>
      <c r="C242" s="30">
        <v>28002</v>
      </c>
      <c r="D242" s="26">
        <v>1.534E-3</v>
      </c>
      <c r="E242" s="27">
        <v>1327</v>
      </c>
      <c r="F242" s="31">
        <v>9.7000000000000005E-4</v>
      </c>
    </row>
    <row r="243" spans="1:6">
      <c r="A243" s="24" t="s">
        <v>95</v>
      </c>
      <c r="B243" s="24" t="s">
        <v>153</v>
      </c>
      <c r="C243" s="30">
        <v>23410</v>
      </c>
      <c r="D243" s="26">
        <v>1.2830000000000001E-3</v>
      </c>
      <c r="E243" s="27">
        <v>1018</v>
      </c>
      <c r="F243" s="31">
        <v>7.4399999999999998E-4</v>
      </c>
    </row>
    <row r="244" spans="1:6">
      <c r="A244" s="24" t="s">
        <v>95</v>
      </c>
      <c r="B244" s="24" t="s">
        <v>154</v>
      </c>
      <c r="C244" s="30">
        <v>34109</v>
      </c>
      <c r="D244" s="26">
        <v>1.869E-3</v>
      </c>
      <c r="E244" s="27">
        <v>2581</v>
      </c>
      <c r="F244" s="31">
        <v>1.8860000000000001E-3</v>
      </c>
    </row>
    <row r="245" spans="1:6">
      <c r="A245" s="24" t="s">
        <v>95</v>
      </c>
      <c r="B245" s="24" t="s">
        <v>155</v>
      </c>
      <c r="C245" s="30">
        <v>44674</v>
      </c>
      <c r="D245" s="26">
        <v>2.4480000000000001E-3</v>
      </c>
      <c r="E245" s="27">
        <v>3085</v>
      </c>
      <c r="F245" s="31">
        <v>2.2550000000000001E-3</v>
      </c>
    </row>
    <row r="246" spans="1:6">
      <c r="A246" s="24" t="s">
        <v>95</v>
      </c>
      <c r="B246" s="24" t="s">
        <v>159</v>
      </c>
      <c r="C246" s="30">
        <v>47090</v>
      </c>
      <c r="D246" s="26">
        <v>2.5799999999999998E-3</v>
      </c>
      <c r="E246" s="27">
        <v>3238</v>
      </c>
      <c r="F246" s="31">
        <v>2.3670000000000002E-3</v>
      </c>
    </row>
    <row r="247" spans="1:6">
      <c r="A247" s="24" t="s">
        <v>95</v>
      </c>
      <c r="B247" s="24" t="s">
        <v>156</v>
      </c>
      <c r="C247" s="30"/>
      <c r="D247" s="26"/>
      <c r="E247" s="27">
        <v>1093</v>
      </c>
      <c r="F247" s="31">
        <v>7.9900000000000001E-4</v>
      </c>
    </row>
    <row r="248" spans="1:6">
      <c r="A248" s="24" t="s">
        <v>96</v>
      </c>
      <c r="B248" s="24" t="s">
        <v>147</v>
      </c>
      <c r="C248" s="30">
        <v>40528</v>
      </c>
      <c r="D248" s="26">
        <v>2.2209999999999999E-3</v>
      </c>
      <c r="E248" s="27">
        <v>3479</v>
      </c>
      <c r="F248" s="83">
        <v>2.5430000000000001E-3</v>
      </c>
    </row>
    <row r="249" spans="1:6">
      <c r="A249" s="24" t="s">
        <v>96</v>
      </c>
      <c r="B249" s="24" t="s">
        <v>148</v>
      </c>
      <c r="C249" s="30">
        <v>33915</v>
      </c>
      <c r="D249" s="26">
        <v>1.8580000000000001E-3</v>
      </c>
      <c r="E249" s="27">
        <v>4259</v>
      </c>
      <c r="F249" s="31">
        <v>3.1129999999999999E-3</v>
      </c>
    </row>
    <row r="250" spans="1:6">
      <c r="A250" s="24" t="s">
        <v>96</v>
      </c>
      <c r="B250" s="24" t="s">
        <v>149</v>
      </c>
      <c r="C250" s="30">
        <v>41595</v>
      </c>
      <c r="D250" s="26">
        <v>2.2790000000000002E-3</v>
      </c>
      <c r="E250" s="27">
        <v>4276</v>
      </c>
      <c r="F250" s="31">
        <v>3.1250000000000002E-3</v>
      </c>
    </row>
    <row r="251" spans="1:6">
      <c r="A251" s="24" t="s">
        <v>96</v>
      </c>
      <c r="B251" s="24" t="s">
        <v>152</v>
      </c>
      <c r="C251" s="30">
        <v>63546</v>
      </c>
      <c r="D251" s="26">
        <v>3.4819999999999999E-3</v>
      </c>
      <c r="E251" s="27">
        <v>6062</v>
      </c>
      <c r="F251" s="31">
        <v>4.431E-3</v>
      </c>
    </row>
    <row r="252" spans="1:6">
      <c r="A252" s="24" t="s">
        <v>96</v>
      </c>
      <c r="B252" s="24" t="s">
        <v>156</v>
      </c>
      <c r="C252" s="30"/>
      <c r="D252" s="26"/>
      <c r="E252" s="27">
        <v>1170</v>
      </c>
      <c r="F252" s="31">
        <v>8.5499999999999997E-4</v>
      </c>
    </row>
    <row r="253" spans="1:6">
      <c r="A253" s="24" t="s">
        <v>97</v>
      </c>
      <c r="B253" s="24" t="s">
        <v>147</v>
      </c>
      <c r="C253" s="30">
        <v>39222</v>
      </c>
      <c r="D253" s="26">
        <v>2.1489999999999999E-3</v>
      </c>
      <c r="E253" s="27">
        <v>2245</v>
      </c>
      <c r="F253" s="83">
        <v>1.6410000000000001E-3</v>
      </c>
    </row>
    <row r="254" spans="1:6">
      <c r="A254" s="24" t="s">
        <v>97</v>
      </c>
      <c r="B254" s="24" t="s">
        <v>148</v>
      </c>
      <c r="C254" s="30">
        <v>40807</v>
      </c>
      <c r="D254" s="26">
        <v>2.2360000000000001E-3</v>
      </c>
      <c r="E254" s="27">
        <v>1909</v>
      </c>
      <c r="F254" s="31">
        <v>1.395E-3</v>
      </c>
    </row>
    <row r="255" spans="1:6">
      <c r="A255" s="24" t="s">
        <v>97</v>
      </c>
      <c r="B255" s="24" t="s">
        <v>149</v>
      </c>
      <c r="C255" s="30">
        <v>51370</v>
      </c>
      <c r="D255" s="26">
        <v>2.8149999999999998E-3</v>
      </c>
      <c r="E255" s="27">
        <v>3022</v>
      </c>
      <c r="F255" s="31">
        <v>2.209E-3</v>
      </c>
    </row>
    <row r="256" spans="1:6">
      <c r="A256" s="24" t="s">
        <v>97</v>
      </c>
      <c r="B256" s="24" t="s">
        <v>152</v>
      </c>
      <c r="C256" s="30">
        <v>64543</v>
      </c>
      <c r="D256" s="26">
        <v>3.5370000000000002E-3</v>
      </c>
      <c r="E256" s="27">
        <v>4212</v>
      </c>
      <c r="F256" s="31">
        <v>3.0790000000000001E-3</v>
      </c>
    </row>
    <row r="257" spans="1:6">
      <c r="A257" s="24" t="s">
        <v>97</v>
      </c>
      <c r="B257" s="24" t="s">
        <v>153</v>
      </c>
      <c r="C257" s="30">
        <v>46098</v>
      </c>
      <c r="D257" s="26">
        <v>2.526E-3</v>
      </c>
      <c r="E257" s="27">
        <v>2209</v>
      </c>
      <c r="F257" s="31">
        <v>1.6149999999999999E-3</v>
      </c>
    </row>
    <row r="258" spans="1:6">
      <c r="A258" s="24" t="s">
        <v>97</v>
      </c>
      <c r="B258" s="24" t="s">
        <v>154</v>
      </c>
      <c r="C258" s="30">
        <v>46693</v>
      </c>
      <c r="D258" s="26">
        <v>2.5590000000000001E-3</v>
      </c>
      <c r="E258" s="27">
        <v>3192</v>
      </c>
      <c r="F258" s="31">
        <v>2.333E-3</v>
      </c>
    </row>
    <row r="259" spans="1:6">
      <c r="A259" s="24" t="s">
        <v>97</v>
      </c>
      <c r="B259" s="24" t="s">
        <v>155</v>
      </c>
      <c r="C259" s="30">
        <v>53601</v>
      </c>
      <c r="D259" s="26">
        <v>2.9369999999999999E-3</v>
      </c>
      <c r="E259" s="27">
        <v>3196</v>
      </c>
      <c r="F259" s="31">
        <v>2.336E-3</v>
      </c>
    </row>
    <row r="260" spans="1:6">
      <c r="A260" s="24" t="s">
        <v>97</v>
      </c>
      <c r="B260" s="24" t="s">
        <v>159</v>
      </c>
      <c r="C260" s="30">
        <v>49706</v>
      </c>
      <c r="D260" s="26">
        <v>2.7239999999999999E-3</v>
      </c>
      <c r="E260" s="27">
        <v>4092</v>
      </c>
      <c r="F260" s="31">
        <v>2.9910000000000002E-3</v>
      </c>
    </row>
    <row r="261" spans="1:6">
      <c r="A261" s="24" t="s">
        <v>97</v>
      </c>
      <c r="B261" s="24" t="s">
        <v>156</v>
      </c>
      <c r="C261" s="30"/>
      <c r="D261" s="26"/>
      <c r="E261" s="27">
        <v>1477</v>
      </c>
      <c r="F261" s="31">
        <v>1.08E-3</v>
      </c>
    </row>
    <row r="262" spans="1:6">
      <c r="A262" s="24" t="s">
        <v>98</v>
      </c>
      <c r="B262" s="24" t="s">
        <v>147</v>
      </c>
      <c r="C262" s="30">
        <v>42955</v>
      </c>
      <c r="D262" s="26">
        <v>2.3540000000000002E-3</v>
      </c>
      <c r="E262" s="27">
        <v>2454</v>
      </c>
      <c r="F262" s="31">
        <v>1.794E-3</v>
      </c>
    </row>
    <row r="263" spans="1:6">
      <c r="A263" s="24" t="s">
        <v>98</v>
      </c>
      <c r="B263" s="24" t="s">
        <v>148</v>
      </c>
      <c r="C263" s="30">
        <v>42292</v>
      </c>
      <c r="D263" s="26">
        <v>2.317E-3</v>
      </c>
      <c r="E263" s="27">
        <v>3363</v>
      </c>
      <c r="F263" s="31">
        <v>2.4580000000000001E-3</v>
      </c>
    </row>
    <row r="264" spans="1:6">
      <c r="A264" s="24" t="s">
        <v>98</v>
      </c>
      <c r="B264" s="24" t="s">
        <v>156</v>
      </c>
      <c r="C264" s="30"/>
      <c r="D264" s="26"/>
      <c r="E264" s="27">
        <v>373</v>
      </c>
      <c r="F264" s="31">
        <v>2.7300000000000002E-4</v>
      </c>
    </row>
    <row r="265" spans="1:6">
      <c r="A265" s="24" t="s">
        <v>99</v>
      </c>
      <c r="B265" s="24" t="s">
        <v>147</v>
      </c>
      <c r="C265" s="30">
        <v>44495</v>
      </c>
      <c r="D265" s="26">
        <v>2.4380000000000001E-3</v>
      </c>
      <c r="E265" s="27">
        <v>3754</v>
      </c>
      <c r="F265" s="83">
        <v>2.7439999999999999E-3</v>
      </c>
    </row>
    <row r="266" spans="1:6">
      <c r="A266" s="24" t="s">
        <v>99</v>
      </c>
      <c r="B266" s="24" t="s">
        <v>148</v>
      </c>
      <c r="C266" s="30">
        <v>34270</v>
      </c>
      <c r="D266" s="26">
        <v>1.8779999999999999E-3</v>
      </c>
      <c r="E266" s="27">
        <v>2368</v>
      </c>
      <c r="F266" s="31">
        <v>1.7309999999999999E-3</v>
      </c>
    </row>
    <row r="267" spans="1:6">
      <c r="A267" s="24" t="s">
        <v>99</v>
      </c>
      <c r="B267" s="24" t="s">
        <v>149</v>
      </c>
      <c r="C267" s="30">
        <v>38196</v>
      </c>
      <c r="D267" s="26">
        <v>2.0929999999999998E-3</v>
      </c>
      <c r="E267" s="27">
        <v>2739</v>
      </c>
      <c r="F267" s="31">
        <v>2.0019999999999999E-3</v>
      </c>
    </row>
    <row r="268" spans="1:6">
      <c r="A268" s="24" t="s">
        <v>99</v>
      </c>
      <c r="B268" s="24" t="s">
        <v>156</v>
      </c>
      <c r="C268" s="30"/>
      <c r="D268" s="26"/>
      <c r="E268" s="27">
        <v>529</v>
      </c>
      <c r="F268" s="31">
        <v>3.8699999999999997E-4</v>
      </c>
    </row>
    <row r="269" spans="1:6">
      <c r="A269" s="24" t="s">
        <v>100</v>
      </c>
      <c r="B269" s="24" t="s">
        <v>147</v>
      </c>
      <c r="C269" s="30">
        <v>48726</v>
      </c>
      <c r="D269" s="26">
        <v>2.6700000000000001E-3</v>
      </c>
      <c r="E269" s="27">
        <v>3840</v>
      </c>
      <c r="F269" s="83">
        <v>2.807E-3</v>
      </c>
    </row>
    <row r="270" spans="1:6">
      <c r="A270" s="24" t="s">
        <v>100</v>
      </c>
      <c r="B270" s="24" t="s">
        <v>148</v>
      </c>
      <c r="C270" s="30">
        <v>53296</v>
      </c>
      <c r="D270" s="26">
        <v>2.9199999999999999E-3</v>
      </c>
      <c r="E270" s="27">
        <v>3577</v>
      </c>
      <c r="F270" s="31">
        <v>2.614E-3</v>
      </c>
    </row>
    <row r="271" spans="1:6">
      <c r="A271" s="24" t="s">
        <v>100</v>
      </c>
      <c r="B271" s="24" t="s">
        <v>149</v>
      </c>
      <c r="C271" s="30">
        <v>54009</v>
      </c>
      <c r="D271" s="26">
        <v>2.9589999999999998E-3</v>
      </c>
      <c r="E271" s="27">
        <v>3976</v>
      </c>
      <c r="F271" s="31">
        <v>2.9060000000000002E-3</v>
      </c>
    </row>
    <row r="272" spans="1:6">
      <c r="A272" s="24" t="s">
        <v>100</v>
      </c>
      <c r="B272" s="24" t="s">
        <v>152</v>
      </c>
      <c r="C272" s="30">
        <v>59596</v>
      </c>
      <c r="D272" s="26">
        <v>3.2659999999999998E-3</v>
      </c>
      <c r="E272" s="27">
        <v>6348</v>
      </c>
      <c r="F272" s="31">
        <v>4.64E-3</v>
      </c>
    </row>
    <row r="273" spans="1:6">
      <c r="A273" s="24" t="s">
        <v>100</v>
      </c>
      <c r="B273" s="24" t="s">
        <v>156</v>
      </c>
      <c r="C273" s="30"/>
      <c r="D273" s="26"/>
      <c r="E273" s="27">
        <v>1198</v>
      </c>
      <c r="F273" s="31">
        <v>8.7600000000000004E-4</v>
      </c>
    </row>
    <row r="274" spans="1:6">
      <c r="A274" s="24" t="s">
        <v>101</v>
      </c>
      <c r="B274" s="24" t="s">
        <v>147</v>
      </c>
      <c r="C274" s="30">
        <v>48022</v>
      </c>
      <c r="D274" s="26">
        <v>2.6310000000000001E-3</v>
      </c>
      <c r="E274" s="27">
        <v>2180</v>
      </c>
      <c r="F274" s="83">
        <v>1.593E-3</v>
      </c>
    </row>
    <row r="275" spans="1:6">
      <c r="A275" s="24" t="s">
        <v>101</v>
      </c>
      <c r="B275" s="24" t="s">
        <v>148</v>
      </c>
      <c r="C275" s="30">
        <v>46238</v>
      </c>
      <c r="D275" s="26">
        <v>2.5339999999999998E-3</v>
      </c>
      <c r="E275" s="27">
        <v>2092</v>
      </c>
      <c r="F275" s="31">
        <v>1.529E-3</v>
      </c>
    </row>
    <row r="276" spans="1:6">
      <c r="A276" s="24" t="s">
        <v>101</v>
      </c>
      <c r="B276" s="24" t="s">
        <v>156</v>
      </c>
      <c r="C276" s="30"/>
      <c r="D276" s="26"/>
      <c r="E276" s="27">
        <v>264</v>
      </c>
      <c r="F276" s="31">
        <v>1.93E-4</v>
      </c>
    </row>
    <row r="277" spans="1:6">
      <c r="A277" s="24" t="s">
        <v>102</v>
      </c>
      <c r="B277" s="24" t="s">
        <v>147</v>
      </c>
      <c r="C277" s="30">
        <v>34601</v>
      </c>
      <c r="D277" s="26">
        <v>1.8959999999999999E-3</v>
      </c>
      <c r="E277" s="27">
        <v>1931</v>
      </c>
      <c r="F277" s="83">
        <v>1.4109999999999999E-3</v>
      </c>
    </row>
    <row r="278" spans="1:6">
      <c r="A278" s="24" t="s">
        <v>102</v>
      </c>
      <c r="B278" s="24" t="s">
        <v>148</v>
      </c>
      <c r="C278" s="30">
        <v>38815</v>
      </c>
      <c r="D278" s="26">
        <v>2.127E-3</v>
      </c>
      <c r="E278" s="27">
        <v>2392</v>
      </c>
      <c r="F278" s="31">
        <v>1.748E-3</v>
      </c>
    </row>
    <row r="279" spans="1:6">
      <c r="A279" s="24" t="s">
        <v>102</v>
      </c>
      <c r="B279" s="24" t="s">
        <v>149</v>
      </c>
      <c r="C279" s="30">
        <v>36105</v>
      </c>
      <c r="D279" s="26">
        <v>1.9780000000000002E-3</v>
      </c>
      <c r="E279" s="27">
        <v>2250</v>
      </c>
      <c r="F279" s="31">
        <v>1.645E-3</v>
      </c>
    </row>
    <row r="280" spans="1:6">
      <c r="A280" s="24" t="s">
        <v>102</v>
      </c>
      <c r="B280" s="24" t="s">
        <v>152</v>
      </c>
      <c r="C280" s="30">
        <v>33407</v>
      </c>
      <c r="D280" s="26">
        <v>1.8309999999999999E-3</v>
      </c>
      <c r="E280" s="27">
        <v>1666</v>
      </c>
      <c r="F280" s="31">
        <v>1.2179999999999999E-3</v>
      </c>
    </row>
    <row r="281" spans="1:6">
      <c r="A281" s="24" t="s">
        <v>102</v>
      </c>
      <c r="B281" s="24" t="s">
        <v>153</v>
      </c>
      <c r="C281" s="30">
        <v>21816</v>
      </c>
      <c r="D281" s="26">
        <v>1.1950000000000001E-3</v>
      </c>
      <c r="E281" s="27">
        <v>899</v>
      </c>
      <c r="F281" s="31">
        <v>6.5700000000000003E-4</v>
      </c>
    </row>
    <row r="282" spans="1:6">
      <c r="A282" s="24" t="s">
        <v>102</v>
      </c>
      <c r="B282" s="24" t="s">
        <v>154</v>
      </c>
      <c r="C282" s="30">
        <v>20715</v>
      </c>
      <c r="D282" s="26">
        <v>1.1349999999999999E-3</v>
      </c>
      <c r="E282" s="27">
        <v>921</v>
      </c>
      <c r="F282" s="31">
        <v>6.7299999999999999E-4</v>
      </c>
    </row>
    <row r="283" spans="1:6">
      <c r="A283" s="24" t="s">
        <v>102</v>
      </c>
      <c r="B283" s="24" t="s">
        <v>155</v>
      </c>
      <c r="C283" s="30">
        <v>27878</v>
      </c>
      <c r="D283" s="26">
        <v>1.5280000000000001E-3</v>
      </c>
      <c r="E283" s="27">
        <v>1146</v>
      </c>
      <c r="F283" s="31">
        <v>8.3799999999999999E-4</v>
      </c>
    </row>
    <row r="284" spans="1:6">
      <c r="A284" s="24" t="s">
        <v>102</v>
      </c>
      <c r="B284" s="24" t="s">
        <v>159</v>
      </c>
      <c r="C284" s="30">
        <v>10390</v>
      </c>
      <c r="D284" s="26">
        <v>5.6899999999999995E-4</v>
      </c>
      <c r="E284" s="27">
        <v>488</v>
      </c>
      <c r="F284" s="31">
        <v>3.57E-4</v>
      </c>
    </row>
    <row r="285" spans="1:6">
      <c r="A285" s="24" t="s">
        <v>102</v>
      </c>
      <c r="B285" s="24" t="s">
        <v>160</v>
      </c>
      <c r="C285" s="30">
        <v>14153</v>
      </c>
      <c r="D285" s="26">
        <v>7.76E-4</v>
      </c>
      <c r="E285" s="27">
        <v>703</v>
      </c>
      <c r="F285" s="31">
        <v>5.1400000000000003E-4</v>
      </c>
    </row>
    <row r="286" spans="1:6">
      <c r="A286" s="24" t="s">
        <v>102</v>
      </c>
      <c r="B286" s="24" t="s">
        <v>161</v>
      </c>
      <c r="C286" s="30">
        <v>18088</v>
      </c>
      <c r="D286" s="26">
        <v>9.9099999999999991E-4</v>
      </c>
      <c r="E286" s="27">
        <v>847</v>
      </c>
      <c r="F286" s="31">
        <v>6.1899999999999998E-4</v>
      </c>
    </row>
    <row r="287" spans="1:6">
      <c r="A287" s="24" t="s">
        <v>102</v>
      </c>
      <c r="B287" s="24" t="s">
        <v>162</v>
      </c>
      <c r="C287" s="30">
        <v>20479</v>
      </c>
      <c r="D287" s="26">
        <v>1.122E-3</v>
      </c>
      <c r="E287" s="27">
        <v>849</v>
      </c>
      <c r="F287" s="31">
        <v>6.2100000000000002E-4</v>
      </c>
    </row>
    <row r="288" spans="1:6">
      <c r="A288" s="24" t="s">
        <v>102</v>
      </c>
      <c r="B288" s="24" t="s">
        <v>163</v>
      </c>
      <c r="C288" s="30">
        <v>22822</v>
      </c>
      <c r="D288" s="26">
        <v>1.2509999999999999E-3</v>
      </c>
      <c r="E288" s="27">
        <v>853</v>
      </c>
      <c r="F288" s="31">
        <v>6.2299999999999996E-4</v>
      </c>
    </row>
    <row r="289" spans="1:6">
      <c r="A289" s="24" t="s">
        <v>102</v>
      </c>
      <c r="B289" s="24" t="s">
        <v>156</v>
      </c>
      <c r="C289" s="30"/>
      <c r="D289" s="26"/>
      <c r="E289" s="27">
        <v>1030</v>
      </c>
      <c r="F289" s="31">
        <v>7.5299999999999998E-4</v>
      </c>
    </row>
    <row r="290" spans="1:6">
      <c r="A290" s="24" t="s">
        <v>103</v>
      </c>
      <c r="B290" s="24" t="s">
        <v>147</v>
      </c>
      <c r="C290" s="30">
        <v>53210</v>
      </c>
      <c r="D290" s="26">
        <v>2.9160000000000002E-3</v>
      </c>
      <c r="E290" s="27">
        <v>3399</v>
      </c>
      <c r="F290" s="83">
        <v>2.4840000000000001E-3</v>
      </c>
    </row>
    <row r="291" spans="1:6">
      <c r="A291" s="24" t="s">
        <v>103</v>
      </c>
      <c r="B291" s="24" t="s">
        <v>148</v>
      </c>
      <c r="C291" s="30">
        <v>47938</v>
      </c>
      <c r="D291" s="26">
        <v>2.627E-3</v>
      </c>
      <c r="E291" s="27">
        <v>3467</v>
      </c>
      <c r="F291" s="31">
        <v>2.5339999999999998E-3</v>
      </c>
    </row>
    <row r="292" spans="1:6">
      <c r="A292" s="24" t="s">
        <v>103</v>
      </c>
      <c r="B292" s="24" t="s">
        <v>149</v>
      </c>
      <c r="C292" s="30">
        <v>40597</v>
      </c>
      <c r="D292" s="26">
        <v>2.2239999999999998E-3</v>
      </c>
      <c r="E292" s="27">
        <v>2320</v>
      </c>
      <c r="F292" s="31">
        <v>1.696E-3</v>
      </c>
    </row>
    <row r="293" spans="1:6">
      <c r="A293" s="24" t="s">
        <v>103</v>
      </c>
      <c r="B293" s="24" t="s">
        <v>156</v>
      </c>
      <c r="C293" s="30"/>
      <c r="D293" s="26"/>
      <c r="E293" s="27">
        <v>597</v>
      </c>
      <c r="F293" s="31">
        <v>4.3600000000000003E-4</v>
      </c>
    </row>
    <row r="294" spans="1:6">
      <c r="A294" s="24" t="s">
        <v>104</v>
      </c>
      <c r="B294" s="24" t="s">
        <v>147</v>
      </c>
      <c r="C294" s="30">
        <v>30230</v>
      </c>
      <c r="D294" s="26">
        <v>1.6559999999999999E-3</v>
      </c>
      <c r="E294" s="27">
        <v>1340</v>
      </c>
      <c r="F294" s="83">
        <v>9.7900000000000005E-4</v>
      </c>
    </row>
    <row r="295" spans="1:6">
      <c r="A295" s="24" t="s">
        <v>104</v>
      </c>
      <c r="B295" s="24" t="s">
        <v>148</v>
      </c>
      <c r="C295" s="30">
        <v>27587</v>
      </c>
      <c r="D295" s="26">
        <v>1.5120000000000001E-3</v>
      </c>
      <c r="E295" s="27">
        <v>1475</v>
      </c>
      <c r="F295" s="31">
        <v>1.078E-3</v>
      </c>
    </row>
    <row r="296" spans="1:6">
      <c r="A296" s="24" t="s">
        <v>104</v>
      </c>
      <c r="B296" s="24" t="s">
        <v>149</v>
      </c>
      <c r="C296" s="30">
        <v>17944</v>
      </c>
      <c r="D296" s="26">
        <v>9.8299999999999993E-4</v>
      </c>
      <c r="E296" s="27">
        <v>762</v>
      </c>
      <c r="F296" s="31">
        <v>5.5699999999999999E-4</v>
      </c>
    </row>
    <row r="297" spans="1:6">
      <c r="A297" s="24" t="s">
        <v>104</v>
      </c>
      <c r="B297" s="24" t="s">
        <v>152</v>
      </c>
      <c r="C297" s="30">
        <v>21016</v>
      </c>
      <c r="D297" s="26">
        <v>1.152E-3</v>
      </c>
      <c r="E297" s="27">
        <v>973</v>
      </c>
      <c r="F297" s="31">
        <v>7.1100000000000004E-4</v>
      </c>
    </row>
    <row r="298" spans="1:6">
      <c r="A298" s="24" t="s">
        <v>104</v>
      </c>
      <c r="B298" s="24" t="s">
        <v>153</v>
      </c>
      <c r="C298" s="30">
        <v>15126</v>
      </c>
      <c r="D298" s="26">
        <v>8.2899999999999998E-4</v>
      </c>
      <c r="E298" s="27">
        <v>841</v>
      </c>
      <c r="F298" s="31">
        <v>6.1499999999999999E-4</v>
      </c>
    </row>
    <row r="299" spans="1:6">
      <c r="A299" s="24" t="s">
        <v>104</v>
      </c>
      <c r="B299" s="24" t="s">
        <v>154</v>
      </c>
      <c r="C299" s="30">
        <v>10547</v>
      </c>
      <c r="D299" s="26">
        <v>5.7799999999999995E-4</v>
      </c>
      <c r="E299" s="27">
        <v>369</v>
      </c>
      <c r="F299" s="31">
        <v>2.7E-4</v>
      </c>
    </row>
    <row r="300" spans="1:6">
      <c r="A300" s="24" t="s">
        <v>104</v>
      </c>
      <c r="B300" s="24" t="s">
        <v>155</v>
      </c>
      <c r="C300" s="30">
        <v>7551</v>
      </c>
      <c r="D300" s="26">
        <v>4.1399999999999998E-4</v>
      </c>
      <c r="E300" s="27">
        <v>452</v>
      </c>
      <c r="F300" s="31">
        <v>3.3E-4</v>
      </c>
    </row>
    <row r="301" spans="1:6">
      <c r="A301" s="24" t="s">
        <v>104</v>
      </c>
      <c r="B301" s="24" t="s">
        <v>159</v>
      </c>
      <c r="C301" s="30">
        <v>12071</v>
      </c>
      <c r="D301" s="26">
        <v>6.6100000000000002E-4</v>
      </c>
      <c r="E301" s="27">
        <v>543</v>
      </c>
      <c r="F301" s="31">
        <v>3.97E-4</v>
      </c>
    </row>
    <row r="302" spans="1:6">
      <c r="A302" s="24" t="s">
        <v>104</v>
      </c>
      <c r="B302" s="24" t="s">
        <v>160</v>
      </c>
      <c r="C302" s="30">
        <v>11537</v>
      </c>
      <c r="D302" s="26">
        <v>6.3199999999999997E-4</v>
      </c>
      <c r="E302" s="27">
        <v>426</v>
      </c>
      <c r="F302" s="31">
        <v>3.1100000000000002E-4</v>
      </c>
    </row>
    <row r="303" spans="1:6">
      <c r="A303" s="24" t="s">
        <v>104</v>
      </c>
      <c r="B303" s="24" t="s">
        <v>161</v>
      </c>
      <c r="C303" s="30">
        <v>9970</v>
      </c>
      <c r="D303" s="26">
        <v>5.4600000000000004E-4</v>
      </c>
      <c r="E303" s="27">
        <v>304</v>
      </c>
      <c r="F303" s="31">
        <v>2.22E-4</v>
      </c>
    </row>
    <row r="304" spans="1:6">
      <c r="A304" s="24" t="s">
        <v>104</v>
      </c>
      <c r="B304" s="24" t="s">
        <v>162</v>
      </c>
      <c r="C304" s="30">
        <v>16237</v>
      </c>
      <c r="D304" s="26">
        <v>8.8999999999999995E-4</v>
      </c>
      <c r="E304" s="27">
        <v>736</v>
      </c>
      <c r="F304" s="31">
        <v>5.3799999999999996E-4</v>
      </c>
    </row>
    <row r="305" spans="1:6">
      <c r="A305" s="24" t="s">
        <v>104</v>
      </c>
      <c r="B305" s="24" t="s">
        <v>163</v>
      </c>
      <c r="C305" s="30">
        <v>14201</v>
      </c>
      <c r="D305" s="26">
        <v>7.7800000000000005E-4</v>
      </c>
      <c r="E305" s="27">
        <v>338</v>
      </c>
      <c r="F305" s="31">
        <v>2.4699999999999999E-4</v>
      </c>
    </row>
    <row r="306" spans="1:6">
      <c r="A306" s="24" t="s">
        <v>104</v>
      </c>
      <c r="B306" s="24" t="s">
        <v>164</v>
      </c>
      <c r="C306" s="30">
        <v>10075</v>
      </c>
      <c r="D306" s="26">
        <v>5.5199999999999997E-4</v>
      </c>
      <c r="E306" s="27">
        <v>606</v>
      </c>
      <c r="F306" s="31">
        <v>4.4299999999999998E-4</v>
      </c>
    </row>
    <row r="307" spans="1:6">
      <c r="A307" s="24" t="s">
        <v>104</v>
      </c>
      <c r="B307" s="24" t="s">
        <v>165</v>
      </c>
      <c r="C307" s="30">
        <v>10853</v>
      </c>
      <c r="D307" s="26">
        <v>5.9500000000000004E-4</v>
      </c>
      <c r="E307" s="27">
        <v>597</v>
      </c>
      <c r="F307" s="31">
        <v>4.3600000000000003E-4</v>
      </c>
    </row>
    <row r="308" spans="1:6">
      <c r="A308" s="24" t="s">
        <v>104</v>
      </c>
      <c r="B308" s="24" t="s">
        <v>166</v>
      </c>
      <c r="C308" s="30">
        <v>14327</v>
      </c>
      <c r="D308" s="26">
        <v>7.85E-4</v>
      </c>
      <c r="E308" s="27">
        <v>513</v>
      </c>
      <c r="F308" s="31">
        <v>3.7500000000000001E-4</v>
      </c>
    </row>
    <row r="309" spans="1:6">
      <c r="A309" s="24" t="s">
        <v>104</v>
      </c>
      <c r="B309" s="24" t="s">
        <v>167</v>
      </c>
      <c r="C309" s="30">
        <v>18524</v>
      </c>
      <c r="D309" s="26">
        <v>1.0150000000000001E-3</v>
      </c>
      <c r="E309" s="27">
        <v>668</v>
      </c>
      <c r="F309" s="31">
        <v>4.8799999999999999E-4</v>
      </c>
    </row>
    <row r="310" spans="1:6">
      <c r="A310" s="24" t="s">
        <v>104</v>
      </c>
      <c r="B310" s="24" t="s">
        <v>168</v>
      </c>
      <c r="C310" s="30">
        <v>24669</v>
      </c>
      <c r="D310" s="26">
        <v>1.3519999999999999E-3</v>
      </c>
      <c r="E310" s="27">
        <v>1086</v>
      </c>
      <c r="F310" s="31">
        <v>7.94E-4</v>
      </c>
    </row>
    <row r="311" spans="1:6">
      <c r="A311" s="24" t="s">
        <v>104</v>
      </c>
      <c r="B311" s="24" t="s">
        <v>169</v>
      </c>
      <c r="C311" s="30">
        <v>35015</v>
      </c>
      <c r="D311" s="26">
        <v>1.9189999999999999E-3</v>
      </c>
      <c r="E311" s="27">
        <v>1819</v>
      </c>
      <c r="F311" s="31">
        <v>1.33E-3</v>
      </c>
    </row>
    <row r="312" spans="1:6">
      <c r="A312" s="24" t="s">
        <v>104</v>
      </c>
      <c r="B312" s="24" t="s">
        <v>170</v>
      </c>
      <c r="C312" s="30">
        <v>44462</v>
      </c>
      <c r="D312" s="26">
        <v>2.4359999999999998E-3</v>
      </c>
      <c r="E312" s="27">
        <v>1459</v>
      </c>
      <c r="F312" s="31">
        <v>1.0660000000000001E-3</v>
      </c>
    </row>
    <row r="313" spans="1:6">
      <c r="A313" s="24" t="s">
        <v>104</v>
      </c>
      <c r="B313" s="24" t="s">
        <v>171</v>
      </c>
      <c r="C313" s="30">
        <v>37167</v>
      </c>
      <c r="D313" s="26">
        <v>2.0370000000000002E-3</v>
      </c>
      <c r="E313" s="27">
        <v>1620</v>
      </c>
      <c r="F313" s="31">
        <v>1.1839999999999999E-3</v>
      </c>
    </row>
    <row r="314" spans="1:6">
      <c r="A314" s="24" t="s">
        <v>104</v>
      </c>
      <c r="B314" s="24" t="s">
        <v>172</v>
      </c>
      <c r="C314" s="30">
        <v>52411</v>
      </c>
      <c r="D314" s="26">
        <v>2.872E-3</v>
      </c>
      <c r="E314" s="27">
        <v>2238</v>
      </c>
      <c r="F314" s="31">
        <v>1.6360000000000001E-3</v>
      </c>
    </row>
    <row r="315" spans="1:6">
      <c r="A315" s="24" t="s">
        <v>104</v>
      </c>
      <c r="B315" s="24" t="s">
        <v>173</v>
      </c>
      <c r="C315" s="30">
        <v>42874</v>
      </c>
      <c r="D315" s="26">
        <v>2.349E-3</v>
      </c>
      <c r="E315" s="27">
        <v>2038</v>
      </c>
      <c r="F315" s="31">
        <v>1.49E-3</v>
      </c>
    </row>
    <row r="316" spans="1:6">
      <c r="A316" s="24" t="s">
        <v>104</v>
      </c>
      <c r="B316" s="24" t="s">
        <v>174</v>
      </c>
      <c r="C316" s="30">
        <v>53899</v>
      </c>
      <c r="D316" s="26">
        <v>2.9529999999999999E-3</v>
      </c>
      <c r="E316" s="27">
        <v>2785</v>
      </c>
      <c r="F316" s="31">
        <v>2.036E-3</v>
      </c>
    </row>
    <row r="317" spans="1:6">
      <c r="A317" s="24" t="s">
        <v>104</v>
      </c>
      <c r="B317" s="24" t="s">
        <v>175</v>
      </c>
      <c r="C317" s="30">
        <v>53921</v>
      </c>
      <c r="D317" s="26">
        <v>2.9550000000000002E-3</v>
      </c>
      <c r="E317" s="27">
        <v>2817</v>
      </c>
      <c r="F317" s="31">
        <v>2.0590000000000001E-3</v>
      </c>
    </row>
    <row r="318" spans="1:6">
      <c r="A318" s="24" t="s">
        <v>104</v>
      </c>
      <c r="B318" s="24" t="s">
        <v>176</v>
      </c>
      <c r="C318" s="30">
        <v>35383</v>
      </c>
      <c r="D318" s="26">
        <v>1.939E-3</v>
      </c>
      <c r="E318" s="27">
        <v>1853</v>
      </c>
      <c r="F318" s="31">
        <v>1.354E-3</v>
      </c>
    </row>
    <row r="319" spans="1:6">
      <c r="A319" s="24" t="s">
        <v>104</v>
      </c>
      <c r="B319" s="24" t="s">
        <v>177</v>
      </c>
      <c r="C319" s="30">
        <v>35840</v>
      </c>
      <c r="D319" s="26">
        <v>1.964E-3</v>
      </c>
      <c r="E319" s="27">
        <v>2101</v>
      </c>
      <c r="F319" s="31">
        <v>1.536E-3</v>
      </c>
    </row>
    <row r="320" spans="1:6">
      <c r="A320" s="24" t="s">
        <v>104</v>
      </c>
      <c r="B320" s="24" t="s">
        <v>156</v>
      </c>
      <c r="C320" s="30"/>
      <c r="D320" s="26"/>
      <c r="E320" s="27">
        <v>2054</v>
      </c>
      <c r="F320" s="31">
        <v>1.5009999999999999E-3</v>
      </c>
    </row>
    <row r="321" spans="1:6">
      <c r="A321" s="24" t="s">
        <v>105</v>
      </c>
      <c r="B321" s="24" t="s">
        <v>147</v>
      </c>
      <c r="C321" s="30">
        <v>50286</v>
      </c>
      <c r="D321" s="26">
        <v>2.7550000000000001E-3</v>
      </c>
      <c r="E321" s="27">
        <v>3847</v>
      </c>
      <c r="F321" s="31">
        <v>2.8119999999999998E-3</v>
      </c>
    </row>
    <row r="322" spans="1:6">
      <c r="A322" s="24" t="s">
        <v>105</v>
      </c>
      <c r="B322" s="24" t="s">
        <v>148</v>
      </c>
      <c r="C322" s="30">
        <v>31003</v>
      </c>
      <c r="D322" s="26">
        <v>1.699E-3</v>
      </c>
      <c r="E322" s="27">
        <v>2101</v>
      </c>
      <c r="F322" s="31">
        <v>1.536E-3</v>
      </c>
    </row>
    <row r="323" spans="1:6">
      <c r="A323" s="24" t="s">
        <v>105</v>
      </c>
      <c r="B323" s="24" t="s">
        <v>149</v>
      </c>
      <c r="C323" s="30">
        <v>76894</v>
      </c>
      <c r="D323" s="26">
        <v>4.2129999999999997E-3</v>
      </c>
      <c r="E323" s="27">
        <v>8042</v>
      </c>
      <c r="F323" s="31">
        <v>5.8780000000000004E-3</v>
      </c>
    </row>
    <row r="324" spans="1:6">
      <c r="A324" s="24" t="s">
        <v>105</v>
      </c>
      <c r="B324" s="24" t="s">
        <v>152</v>
      </c>
      <c r="C324" s="30">
        <v>39426</v>
      </c>
      <c r="D324" s="26">
        <v>2.16E-3</v>
      </c>
      <c r="E324" s="27">
        <v>2290</v>
      </c>
      <c r="F324" s="31">
        <v>1.6739999999999999E-3</v>
      </c>
    </row>
    <row r="325" spans="1:6">
      <c r="A325" s="24" t="s">
        <v>105</v>
      </c>
      <c r="B325" s="24" t="s">
        <v>153</v>
      </c>
      <c r="C325" s="30">
        <v>38340</v>
      </c>
      <c r="D325" s="26">
        <v>2.101E-3</v>
      </c>
      <c r="E325" s="27">
        <v>2995</v>
      </c>
      <c r="F325" s="31">
        <v>2.189E-3</v>
      </c>
    </row>
    <row r="326" spans="1:6">
      <c r="A326" s="24" t="s">
        <v>105</v>
      </c>
      <c r="B326" s="24" t="s">
        <v>154</v>
      </c>
      <c r="C326" s="30">
        <v>44138</v>
      </c>
      <c r="D326" s="26">
        <v>2.4190000000000001E-3</v>
      </c>
      <c r="E326" s="27">
        <v>3098</v>
      </c>
      <c r="F326" s="31">
        <v>2.264E-3</v>
      </c>
    </row>
    <row r="327" spans="1:6">
      <c r="A327" s="24" t="s">
        <v>105</v>
      </c>
      <c r="B327" s="24" t="s">
        <v>155</v>
      </c>
      <c r="C327" s="30">
        <v>67086</v>
      </c>
      <c r="D327" s="26">
        <v>3.676E-3</v>
      </c>
      <c r="E327" s="27">
        <v>6551</v>
      </c>
      <c r="F327" s="31">
        <v>4.7879999999999997E-3</v>
      </c>
    </row>
    <row r="328" spans="1:6">
      <c r="A328" s="24" t="s">
        <v>105</v>
      </c>
      <c r="B328" s="24" t="s">
        <v>159</v>
      </c>
      <c r="C328" s="30">
        <v>42647</v>
      </c>
      <c r="D328" s="26">
        <v>2.3370000000000001E-3</v>
      </c>
      <c r="E328" s="27">
        <v>3271</v>
      </c>
      <c r="F328" s="31">
        <v>2.3909999999999999E-3</v>
      </c>
    </row>
    <row r="329" spans="1:6">
      <c r="A329" s="24" t="s">
        <v>105</v>
      </c>
      <c r="B329" s="24" t="s">
        <v>160</v>
      </c>
      <c r="C329" s="30">
        <v>71994</v>
      </c>
      <c r="D329" s="26">
        <v>3.9449999999999997E-3</v>
      </c>
      <c r="E329" s="27">
        <v>8626</v>
      </c>
      <c r="F329" s="31">
        <v>6.3049999999999998E-3</v>
      </c>
    </row>
    <row r="330" spans="1:6">
      <c r="A330" s="24" t="s">
        <v>105</v>
      </c>
      <c r="B330" s="24" t="s">
        <v>161</v>
      </c>
      <c r="C330" s="30">
        <v>46620</v>
      </c>
      <c r="D330" s="26">
        <v>2.555E-3</v>
      </c>
      <c r="E330" s="27">
        <v>3502</v>
      </c>
      <c r="F330" s="31">
        <v>2.5600000000000002E-3</v>
      </c>
    </row>
    <row r="331" spans="1:6">
      <c r="A331" s="24" t="s">
        <v>105</v>
      </c>
      <c r="B331" s="24" t="s">
        <v>162</v>
      </c>
      <c r="C331" s="30">
        <v>52534</v>
      </c>
      <c r="D331" s="26">
        <v>2.879E-3</v>
      </c>
      <c r="E331" s="27">
        <v>3737</v>
      </c>
      <c r="F331" s="31">
        <v>2.7309999999999999E-3</v>
      </c>
    </row>
    <row r="332" spans="1:6">
      <c r="A332" s="24" t="s">
        <v>105</v>
      </c>
      <c r="B332" s="24" t="s">
        <v>163</v>
      </c>
      <c r="C332" s="30">
        <v>39653</v>
      </c>
      <c r="D332" s="26">
        <v>2.173E-3</v>
      </c>
      <c r="E332" s="27">
        <v>2968</v>
      </c>
      <c r="F332" s="31">
        <v>2.1689999999999999E-3</v>
      </c>
    </row>
    <row r="333" spans="1:6">
      <c r="A333" s="24" t="s">
        <v>105</v>
      </c>
      <c r="B333" s="24" t="s">
        <v>164</v>
      </c>
      <c r="C333" s="30">
        <v>46434</v>
      </c>
      <c r="D333" s="26">
        <v>2.5439999999999998E-3</v>
      </c>
      <c r="E333" s="27">
        <v>3895</v>
      </c>
      <c r="F333" s="31">
        <v>2.8470000000000001E-3</v>
      </c>
    </row>
    <row r="334" spans="1:6">
      <c r="A334" s="24" t="s">
        <v>105</v>
      </c>
      <c r="B334" s="24" t="s">
        <v>165</v>
      </c>
      <c r="C334" s="30">
        <v>33654</v>
      </c>
      <c r="D334" s="26">
        <v>1.8439999999999999E-3</v>
      </c>
      <c r="E334" s="27">
        <v>2192</v>
      </c>
      <c r="F334" s="31">
        <v>1.6019999999999999E-3</v>
      </c>
    </row>
    <row r="335" spans="1:6">
      <c r="A335" s="24" t="s">
        <v>105</v>
      </c>
      <c r="B335" s="24" t="s">
        <v>156</v>
      </c>
      <c r="C335" s="30"/>
      <c r="D335" s="26"/>
      <c r="E335" s="27">
        <v>3802</v>
      </c>
      <c r="F335" s="31">
        <v>2.7789999999999998E-3</v>
      </c>
    </row>
    <row r="336" spans="1:6">
      <c r="A336" s="24" t="s">
        <v>106</v>
      </c>
      <c r="B336" s="24" t="s">
        <v>157</v>
      </c>
      <c r="C336" s="30">
        <v>49788</v>
      </c>
      <c r="D336" s="26">
        <v>2.728E-3</v>
      </c>
      <c r="E336" s="27">
        <v>3382</v>
      </c>
      <c r="F336" s="31">
        <v>2.4719999999999998E-3</v>
      </c>
    </row>
    <row r="337" spans="1:6">
      <c r="A337" s="24" t="s">
        <v>107</v>
      </c>
      <c r="B337" s="24" t="s">
        <v>147</v>
      </c>
      <c r="C337" s="30">
        <v>36535</v>
      </c>
      <c r="D337" s="26">
        <v>2.0019999999999999E-3</v>
      </c>
      <c r="E337" s="27">
        <v>2039</v>
      </c>
      <c r="F337" s="31">
        <v>1.49E-3</v>
      </c>
    </row>
    <row r="338" spans="1:6">
      <c r="A338" s="24" t="s">
        <v>107</v>
      </c>
      <c r="B338" s="24" t="s">
        <v>148</v>
      </c>
      <c r="C338" s="30">
        <v>48029</v>
      </c>
      <c r="D338" s="26">
        <v>2.6319999999999998E-3</v>
      </c>
      <c r="E338" s="27">
        <v>3733</v>
      </c>
      <c r="F338" s="31">
        <v>2.728E-3</v>
      </c>
    </row>
    <row r="339" spans="1:6">
      <c r="A339" s="24" t="s">
        <v>107</v>
      </c>
      <c r="B339" s="24" t="s">
        <v>149</v>
      </c>
      <c r="C339" s="30">
        <v>30285</v>
      </c>
      <c r="D339" s="26">
        <v>1.6590000000000001E-3</v>
      </c>
      <c r="E339" s="27">
        <v>1690</v>
      </c>
      <c r="F339" s="31">
        <v>1.235E-3</v>
      </c>
    </row>
    <row r="340" spans="1:6">
      <c r="A340" s="24" t="s">
        <v>107</v>
      </c>
      <c r="B340" s="24" t="s">
        <v>152</v>
      </c>
      <c r="C340" s="30">
        <v>50983</v>
      </c>
      <c r="D340" s="26">
        <v>2.794E-3</v>
      </c>
      <c r="E340" s="27">
        <v>2803</v>
      </c>
      <c r="F340" s="31">
        <v>2.049E-3</v>
      </c>
    </row>
    <row r="341" spans="1:6">
      <c r="A341" s="24" t="s">
        <v>107</v>
      </c>
      <c r="B341" s="24" t="s">
        <v>153</v>
      </c>
      <c r="C341" s="30">
        <v>45177</v>
      </c>
      <c r="D341" s="26">
        <v>2.4750000000000002E-3</v>
      </c>
      <c r="E341" s="27">
        <v>2577</v>
      </c>
      <c r="F341" s="31">
        <v>1.884E-3</v>
      </c>
    </row>
    <row r="342" spans="1:6">
      <c r="A342" s="24" t="s">
        <v>107</v>
      </c>
      <c r="B342" s="24" t="s">
        <v>154</v>
      </c>
      <c r="C342" s="30">
        <v>49403</v>
      </c>
      <c r="D342" s="26">
        <v>2.7070000000000002E-3</v>
      </c>
      <c r="E342" s="27">
        <v>3332</v>
      </c>
      <c r="F342" s="31">
        <v>2.4350000000000001E-3</v>
      </c>
    </row>
    <row r="343" spans="1:6">
      <c r="A343" s="24" t="s">
        <v>107</v>
      </c>
      <c r="B343" s="24" t="s">
        <v>155</v>
      </c>
      <c r="C343" s="30">
        <v>43308</v>
      </c>
      <c r="D343" s="26">
        <v>2.3730000000000001E-3</v>
      </c>
      <c r="E343" s="27">
        <v>2276</v>
      </c>
      <c r="F343" s="31">
        <v>1.6639999999999999E-3</v>
      </c>
    </row>
    <row r="344" spans="1:6">
      <c r="A344" s="24" t="s">
        <v>107</v>
      </c>
      <c r="B344" s="24" t="s">
        <v>159</v>
      </c>
      <c r="C344" s="30">
        <v>39794</v>
      </c>
      <c r="D344" s="26">
        <v>2.1800000000000001E-3</v>
      </c>
      <c r="E344" s="27">
        <v>2496</v>
      </c>
      <c r="F344" s="31">
        <v>1.8240000000000001E-3</v>
      </c>
    </row>
    <row r="345" spans="1:6">
      <c r="A345" s="24" t="s">
        <v>107</v>
      </c>
      <c r="B345" s="24" t="s">
        <v>160</v>
      </c>
      <c r="C345" s="30">
        <v>45048</v>
      </c>
      <c r="D345" s="26">
        <v>2.4680000000000001E-3</v>
      </c>
      <c r="E345" s="27">
        <v>2211</v>
      </c>
      <c r="F345" s="31">
        <v>1.616E-3</v>
      </c>
    </row>
    <row r="346" spans="1:6">
      <c r="A346" s="24" t="s">
        <v>107</v>
      </c>
      <c r="B346" s="24" t="s">
        <v>161</v>
      </c>
      <c r="C346" s="30">
        <v>61884</v>
      </c>
      <c r="D346" s="26">
        <v>3.3909999999999999E-3</v>
      </c>
      <c r="E346" s="27">
        <v>3890</v>
      </c>
      <c r="F346" s="31">
        <v>2.843E-3</v>
      </c>
    </row>
    <row r="347" spans="1:6">
      <c r="A347" s="24" t="s">
        <v>107</v>
      </c>
      <c r="B347" s="24" t="s">
        <v>162</v>
      </c>
      <c r="C347" s="30">
        <v>37172</v>
      </c>
      <c r="D347" s="26">
        <v>2.0370000000000002E-3</v>
      </c>
      <c r="E347" s="27">
        <v>1911</v>
      </c>
      <c r="F347" s="31">
        <v>1.397E-3</v>
      </c>
    </row>
    <row r="348" spans="1:6">
      <c r="A348" s="24" t="s">
        <v>107</v>
      </c>
      <c r="B348" s="24" t="s">
        <v>163</v>
      </c>
      <c r="C348" s="30">
        <v>51580</v>
      </c>
      <c r="D348" s="26">
        <v>2.826E-3</v>
      </c>
      <c r="E348" s="27">
        <v>3335</v>
      </c>
      <c r="F348" s="31">
        <v>2.4380000000000001E-3</v>
      </c>
    </row>
    <row r="349" spans="1:6">
      <c r="A349" s="24" t="s">
        <v>107</v>
      </c>
      <c r="B349" s="24" t="s">
        <v>164</v>
      </c>
      <c r="C349" s="30">
        <v>42437</v>
      </c>
      <c r="D349" s="26">
        <v>2.3249999999999998E-3</v>
      </c>
      <c r="E349" s="27">
        <v>2559</v>
      </c>
      <c r="F349" s="31">
        <v>1.8699999999999999E-3</v>
      </c>
    </row>
    <row r="350" spans="1:6">
      <c r="A350" s="24" t="s">
        <v>107</v>
      </c>
      <c r="B350" s="24" t="s">
        <v>165</v>
      </c>
      <c r="C350" s="30">
        <v>54863</v>
      </c>
      <c r="D350" s="26">
        <v>3.006E-3</v>
      </c>
      <c r="E350" s="27">
        <v>3173</v>
      </c>
      <c r="F350" s="31">
        <v>2.3189999999999999E-3</v>
      </c>
    </row>
    <row r="351" spans="1:6">
      <c r="A351" s="24" t="s">
        <v>107</v>
      </c>
      <c r="B351" s="24" t="s">
        <v>166</v>
      </c>
      <c r="C351" s="30">
        <v>44608</v>
      </c>
      <c r="D351" s="26">
        <v>2.444E-3</v>
      </c>
      <c r="E351" s="27">
        <v>2345</v>
      </c>
      <c r="F351" s="31">
        <v>1.714E-3</v>
      </c>
    </row>
    <row r="352" spans="1:6">
      <c r="A352" s="24" t="s">
        <v>107</v>
      </c>
      <c r="B352" s="24" t="s">
        <v>156</v>
      </c>
      <c r="C352" s="30"/>
      <c r="D352" s="26"/>
      <c r="E352" s="27">
        <v>2690</v>
      </c>
      <c r="F352" s="31">
        <v>1.9659999999999999E-3</v>
      </c>
    </row>
    <row r="353" spans="1:6">
      <c r="A353" s="24" t="s">
        <v>108</v>
      </c>
      <c r="B353" s="24" t="s">
        <v>147</v>
      </c>
      <c r="C353" s="30">
        <v>46257</v>
      </c>
      <c r="D353" s="26">
        <v>2.5349999999999999E-3</v>
      </c>
      <c r="E353" s="27">
        <v>3645</v>
      </c>
      <c r="F353" s="31">
        <v>2.6640000000000001E-3</v>
      </c>
    </row>
    <row r="354" spans="1:6">
      <c r="A354" s="24" t="s">
        <v>108</v>
      </c>
      <c r="B354" s="24" t="s">
        <v>148</v>
      </c>
      <c r="C354" s="30">
        <v>60549</v>
      </c>
      <c r="D354" s="26">
        <v>3.3180000000000002E-3</v>
      </c>
      <c r="E354" s="27">
        <v>4797</v>
      </c>
      <c r="F354" s="31">
        <v>3.506E-3</v>
      </c>
    </row>
    <row r="355" spans="1:6">
      <c r="A355" s="24" t="s">
        <v>108</v>
      </c>
      <c r="B355" s="24" t="s">
        <v>149</v>
      </c>
      <c r="C355" s="30">
        <v>45369</v>
      </c>
      <c r="D355" s="26">
        <v>2.4859999999999999E-3</v>
      </c>
      <c r="E355" s="27">
        <v>3637</v>
      </c>
      <c r="F355" s="31">
        <v>2.6580000000000002E-3</v>
      </c>
    </row>
    <row r="356" spans="1:6">
      <c r="A356" s="24" t="s">
        <v>108</v>
      </c>
      <c r="B356" s="24" t="s">
        <v>152</v>
      </c>
      <c r="C356" s="30">
        <v>67712</v>
      </c>
      <c r="D356" s="26">
        <v>3.7100000000000002E-3</v>
      </c>
      <c r="E356" s="27">
        <v>6026</v>
      </c>
      <c r="F356" s="31">
        <v>4.4039999999999999E-3</v>
      </c>
    </row>
    <row r="357" spans="1:6">
      <c r="A357" s="24" t="s">
        <v>108</v>
      </c>
      <c r="B357" s="24" t="s">
        <v>153</v>
      </c>
      <c r="C357" s="30">
        <v>57869</v>
      </c>
      <c r="D357" s="26">
        <v>3.1710000000000002E-3</v>
      </c>
      <c r="E357" s="27">
        <v>4863</v>
      </c>
      <c r="F357" s="31">
        <v>3.5539999999999999E-3</v>
      </c>
    </row>
    <row r="358" spans="1:6">
      <c r="A358" s="24" t="s">
        <v>108</v>
      </c>
      <c r="B358" s="24" t="s">
        <v>156</v>
      </c>
      <c r="C358" s="25"/>
      <c r="D358" s="25"/>
      <c r="E358" s="27">
        <v>1491</v>
      </c>
      <c r="F358" s="31">
        <v>1.09E-3</v>
      </c>
    </row>
    <row r="359" spans="1:6">
      <c r="A359" s="24" t="s">
        <v>109</v>
      </c>
      <c r="B359" s="24" t="s">
        <v>147</v>
      </c>
      <c r="C359" s="30">
        <v>36565</v>
      </c>
      <c r="D359" s="26">
        <v>2.0040000000000001E-3</v>
      </c>
      <c r="E359" s="27">
        <v>2021</v>
      </c>
      <c r="F359" s="31">
        <v>1.477E-3</v>
      </c>
    </row>
    <row r="360" spans="1:6">
      <c r="A360" s="24" t="s">
        <v>109</v>
      </c>
      <c r="B360" s="24" t="s">
        <v>148</v>
      </c>
      <c r="C360" s="30">
        <v>56818</v>
      </c>
      <c r="D360" s="26">
        <v>3.1129999999999999E-3</v>
      </c>
      <c r="E360" s="27">
        <v>3447</v>
      </c>
      <c r="F360" s="31">
        <v>2.519E-3</v>
      </c>
    </row>
    <row r="361" spans="1:6">
      <c r="A361" s="24" t="s">
        <v>109</v>
      </c>
      <c r="B361" s="24" t="s">
        <v>149</v>
      </c>
      <c r="C361" s="30">
        <v>31118</v>
      </c>
      <c r="D361" s="26">
        <v>1.7049999999999999E-3</v>
      </c>
      <c r="E361" s="27">
        <v>1373</v>
      </c>
      <c r="F361" s="31">
        <v>1.0039999999999999E-3</v>
      </c>
    </row>
    <row r="362" spans="1:6">
      <c r="A362" s="24" t="s">
        <v>109</v>
      </c>
      <c r="B362" s="24" t="s">
        <v>152</v>
      </c>
      <c r="C362" s="30">
        <v>55378</v>
      </c>
      <c r="D362" s="26">
        <v>3.0339999999999998E-3</v>
      </c>
      <c r="E362" s="27">
        <v>2933</v>
      </c>
      <c r="F362" s="31">
        <v>2.1440000000000001E-3</v>
      </c>
    </row>
    <row r="363" spans="1:6">
      <c r="A363" s="24" t="s">
        <v>109</v>
      </c>
      <c r="B363" s="24" t="s">
        <v>153</v>
      </c>
      <c r="C363" s="30">
        <v>45408</v>
      </c>
      <c r="D363" s="26">
        <v>2.4880000000000002E-3</v>
      </c>
      <c r="E363" s="27">
        <v>2043</v>
      </c>
      <c r="F363" s="31">
        <v>1.493E-3</v>
      </c>
    </row>
    <row r="364" spans="1:6">
      <c r="A364" s="24" t="s">
        <v>109</v>
      </c>
      <c r="B364" s="24" t="s">
        <v>154</v>
      </c>
      <c r="C364" s="30">
        <v>41404</v>
      </c>
      <c r="D364" s="26">
        <v>2.2690000000000002E-3</v>
      </c>
      <c r="E364" s="27">
        <v>1873</v>
      </c>
      <c r="F364" s="31">
        <v>1.369E-3</v>
      </c>
    </row>
    <row r="365" spans="1:6">
      <c r="A365" s="24" t="s">
        <v>109</v>
      </c>
      <c r="B365" s="24" t="s">
        <v>156</v>
      </c>
      <c r="C365" s="25"/>
      <c r="D365" s="25"/>
      <c r="E365" s="27">
        <v>808</v>
      </c>
      <c r="F365" s="83">
        <v>5.9100000000000005E-4</v>
      </c>
    </row>
    <row r="366" spans="1:6">
      <c r="A366" s="33" t="s">
        <v>110</v>
      </c>
      <c r="B366" s="25" t="s">
        <v>78</v>
      </c>
      <c r="C366" s="25"/>
      <c r="D366" s="25"/>
      <c r="E366" s="30">
        <v>21</v>
      </c>
      <c r="F366" s="83" t="s">
        <v>68</v>
      </c>
    </row>
    <row r="367" spans="1:6">
      <c r="A367" s="24" t="s">
        <v>111</v>
      </c>
      <c r="B367" s="24" t="s">
        <v>147</v>
      </c>
      <c r="C367" s="30">
        <v>38816</v>
      </c>
      <c r="D367" s="26">
        <v>2.127E-3</v>
      </c>
      <c r="E367" s="27">
        <v>1357</v>
      </c>
      <c r="F367" s="31">
        <v>9.9200000000000004E-4</v>
      </c>
    </row>
    <row r="368" spans="1:6">
      <c r="A368" s="24" t="s">
        <v>111</v>
      </c>
      <c r="B368" s="24" t="s">
        <v>148</v>
      </c>
      <c r="C368" s="30">
        <v>21785</v>
      </c>
      <c r="D368" s="26">
        <v>1.194E-3</v>
      </c>
      <c r="E368" s="27">
        <v>993</v>
      </c>
      <c r="F368" s="31">
        <v>7.2599999999999997E-4</v>
      </c>
    </row>
    <row r="369" spans="1:6">
      <c r="A369" s="24" t="s">
        <v>111</v>
      </c>
      <c r="B369" s="24" t="s">
        <v>149</v>
      </c>
      <c r="C369" s="30">
        <v>25518</v>
      </c>
      <c r="D369" s="26">
        <v>1.3979999999999999E-3</v>
      </c>
      <c r="E369" s="27">
        <v>1205</v>
      </c>
      <c r="F369" s="31">
        <v>8.8099999999999995E-4</v>
      </c>
    </row>
    <row r="370" spans="1:6">
      <c r="A370" s="24" t="s">
        <v>111</v>
      </c>
      <c r="B370" s="24" t="s">
        <v>152</v>
      </c>
      <c r="C370" s="30">
        <v>33171</v>
      </c>
      <c r="D370" s="26">
        <v>1.818E-3</v>
      </c>
      <c r="E370" s="27">
        <v>1425</v>
      </c>
      <c r="F370" s="31">
        <v>1.042E-3</v>
      </c>
    </row>
    <row r="371" spans="1:6">
      <c r="A371" s="24" t="s">
        <v>111</v>
      </c>
      <c r="B371" s="24" t="s">
        <v>153</v>
      </c>
      <c r="C371" s="30">
        <v>29554</v>
      </c>
      <c r="D371" s="26">
        <v>1.619E-3</v>
      </c>
      <c r="E371" s="27">
        <v>1257</v>
      </c>
      <c r="F371" s="31">
        <v>9.19E-4</v>
      </c>
    </row>
    <row r="372" spans="1:6">
      <c r="A372" s="24" t="s">
        <v>111</v>
      </c>
      <c r="B372" s="24" t="s">
        <v>154</v>
      </c>
      <c r="C372" s="30">
        <v>33696</v>
      </c>
      <c r="D372" s="26">
        <v>1.846E-3</v>
      </c>
      <c r="E372" s="27">
        <v>1491</v>
      </c>
      <c r="F372" s="31">
        <v>1.09E-3</v>
      </c>
    </row>
    <row r="373" spans="1:6">
      <c r="A373" s="24" t="s">
        <v>111</v>
      </c>
      <c r="B373" s="24" t="s">
        <v>155</v>
      </c>
      <c r="C373" s="30">
        <v>40345</v>
      </c>
      <c r="D373" s="26">
        <v>2.2109999999999999E-3</v>
      </c>
      <c r="E373" s="27">
        <v>1566</v>
      </c>
      <c r="F373" s="31">
        <v>1.145E-3</v>
      </c>
    </row>
    <row r="374" spans="1:6">
      <c r="A374" s="24" t="s">
        <v>111</v>
      </c>
      <c r="B374" s="24" t="s">
        <v>159</v>
      </c>
      <c r="C374" s="30">
        <v>42997</v>
      </c>
      <c r="D374" s="26">
        <v>2.356E-3</v>
      </c>
      <c r="E374" s="27">
        <v>2178</v>
      </c>
      <c r="F374" s="31">
        <v>1.5920000000000001E-3</v>
      </c>
    </row>
    <row r="375" spans="1:6">
      <c r="A375" s="24" t="s">
        <v>111</v>
      </c>
      <c r="B375" s="24" t="s">
        <v>160</v>
      </c>
      <c r="C375" s="30">
        <v>49358</v>
      </c>
      <c r="D375" s="26">
        <v>2.7049999999999999E-3</v>
      </c>
      <c r="E375" s="27">
        <v>2718</v>
      </c>
      <c r="F375" s="31">
        <v>1.9870000000000001E-3</v>
      </c>
    </row>
    <row r="376" spans="1:6">
      <c r="A376" s="24" t="s">
        <v>111</v>
      </c>
      <c r="B376" s="24" t="s">
        <v>161</v>
      </c>
      <c r="C376" s="30">
        <v>50966</v>
      </c>
      <c r="D376" s="26">
        <v>2.7929999999999999E-3</v>
      </c>
      <c r="E376" s="27">
        <v>2555</v>
      </c>
      <c r="F376" s="31">
        <v>1.867E-3</v>
      </c>
    </row>
    <row r="377" spans="1:6">
      <c r="A377" s="24" t="s">
        <v>111</v>
      </c>
      <c r="B377" s="24" t="s">
        <v>162</v>
      </c>
      <c r="C377" s="30">
        <v>42186</v>
      </c>
      <c r="D377" s="26">
        <v>2.3119999999999998E-3</v>
      </c>
      <c r="E377" s="27">
        <v>1672</v>
      </c>
      <c r="F377" s="31">
        <v>1.222E-3</v>
      </c>
    </row>
    <row r="378" spans="1:6">
      <c r="A378" s="24" t="s">
        <v>111</v>
      </c>
      <c r="B378" s="24" t="s">
        <v>163</v>
      </c>
      <c r="C378" s="30">
        <v>40882</v>
      </c>
      <c r="D378" s="26">
        <v>2.2399999999999998E-3</v>
      </c>
      <c r="E378" s="27">
        <v>2217</v>
      </c>
      <c r="F378" s="31">
        <v>1.6199999999999999E-3</v>
      </c>
    </row>
    <row r="379" spans="1:6">
      <c r="A379" s="24" t="s">
        <v>111</v>
      </c>
      <c r="B379" s="24" t="s">
        <v>164</v>
      </c>
      <c r="C379" s="30">
        <v>56219</v>
      </c>
      <c r="D379" s="26">
        <v>3.0799999999999998E-3</v>
      </c>
      <c r="E379" s="27">
        <v>3162</v>
      </c>
      <c r="F379" s="31">
        <v>2.3110000000000001E-3</v>
      </c>
    </row>
    <row r="380" spans="1:6">
      <c r="A380" s="24" t="s">
        <v>111</v>
      </c>
      <c r="B380" s="24" t="s">
        <v>165</v>
      </c>
      <c r="C380" s="30">
        <v>51095</v>
      </c>
      <c r="D380" s="26">
        <v>2.8E-3</v>
      </c>
      <c r="E380" s="27">
        <v>3143</v>
      </c>
      <c r="F380" s="31">
        <v>2.297E-3</v>
      </c>
    </row>
    <row r="381" spans="1:6">
      <c r="A381" s="24" t="s">
        <v>111</v>
      </c>
      <c r="B381" s="24" t="s">
        <v>166</v>
      </c>
      <c r="C381" s="30">
        <v>49432</v>
      </c>
      <c r="D381" s="26">
        <v>2.709E-3</v>
      </c>
      <c r="E381" s="27">
        <v>3067</v>
      </c>
      <c r="F381" s="31">
        <v>2.2420000000000001E-3</v>
      </c>
    </row>
    <row r="382" spans="1:6">
      <c r="A382" s="24" t="s">
        <v>111</v>
      </c>
      <c r="B382" s="24" t="s">
        <v>167</v>
      </c>
      <c r="C382" s="30">
        <v>51081</v>
      </c>
      <c r="D382" s="26">
        <v>2.7989999999999998E-3</v>
      </c>
      <c r="E382" s="27">
        <v>3375</v>
      </c>
      <c r="F382" s="31">
        <v>2.467E-3</v>
      </c>
    </row>
    <row r="383" spans="1:6">
      <c r="A383" s="24" t="s">
        <v>111</v>
      </c>
      <c r="B383" s="24" t="s">
        <v>168</v>
      </c>
      <c r="C383" s="30">
        <v>40553</v>
      </c>
      <c r="D383" s="26">
        <v>2.222E-3</v>
      </c>
      <c r="E383" s="27">
        <v>2436</v>
      </c>
      <c r="F383" s="31">
        <v>1.7799999999999999E-3</v>
      </c>
    </row>
    <row r="384" spans="1:6">
      <c r="A384" s="24" t="s">
        <v>111</v>
      </c>
      <c r="B384" s="24" t="s">
        <v>156</v>
      </c>
      <c r="C384" s="25"/>
      <c r="D384" s="25"/>
      <c r="E384" s="27">
        <v>2364</v>
      </c>
      <c r="F384" s="31">
        <v>1.7279999999999999E-3</v>
      </c>
    </row>
    <row r="385" spans="1:6" s="11" customFormat="1">
      <c r="A385" s="33" t="s">
        <v>112</v>
      </c>
      <c r="B385" s="25" t="s">
        <v>78</v>
      </c>
      <c r="C385" s="71"/>
      <c r="D385" s="82"/>
      <c r="E385" s="64" t="s">
        <v>51</v>
      </c>
      <c r="F385" s="65" t="s">
        <v>68</v>
      </c>
    </row>
    <row r="386" spans="1:6">
      <c r="A386" s="24" t="s">
        <v>113</v>
      </c>
      <c r="B386" s="24" t="s">
        <v>157</v>
      </c>
      <c r="C386" s="30">
        <v>69667</v>
      </c>
      <c r="D386" s="26">
        <v>3.8170000000000001E-3</v>
      </c>
      <c r="E386" s="28">
        <v>12178</v>
      </c>
      <c r="F386" s="29">
        <v>8.9009999999999992E-3</v>
      </c>
    </row>
    <row r="387" spans="1:6">
      <c r="A387" s="24" t="s">
        <v>114</v>
      </c>
      <c r="B387" s="24" t="s">
        <v>147</v>
      </c>
      <c r="C387" s="30">
        <v>28619</v>
      </c>
      <c r="D387" s="26">
        <v>1.5679999999999999E-3</v>
      </c>
      <c r="E387" s="27">
        <v>1263</v>
      </c>
      <c r="F387" s="31">
        <v>9.2299999999999999E-4</v>
      </c>
    </row>
    <row r="388" spans="1:6">
      <c r="A388" s="24" t="s">
        <v>114</v>
      </c>
      <c r="B388" s="24" t="s">
        <v>148</v>
      </c>
      <c r="C388" s="30">
        <v>27594</v>
      </c>
      <c r="D388" s="26">
        <v>1.5120000000000001E-3</v>
      </c>
      <c r="E388" s="27">
        <v>1670</v>
      </c>
      <c r="F388" s="31">
        <v>1.2210000000000001E-3</v>
      </c>
    </row>
    <row r="389" spans="1:6">
      <c r="A389" s="24" t="s">
        <v>114</v>
      </c>
      <c r="B389" s="24" t="s">
        <v>156</v>
      </c>
      <c r="C389" s="30"/>
      <c r="D389" s="26"/>
      <c r="E389" s="27">
        <v>176</v>
      </c>
      <c r="F389" s="84" t="s">
        <v>68</v>
      </c>
    </row>
    <row r="390" spans="1:6">
      <c r="A390" s="24" t="s">
        <v>115</v>
      </c>
      <c r="B390" s="24" t="s">
        <v>147</v>
      </c>
      <c r="C390" s="30">
        <v>72424</v>
      </c>
      <c r="D390" s="26">
        <v>3.9680000000000002E-3</v>
      </c>
      <c r="E390" s="27">
        <v>5969</v>
      </c>
      <c r="F390" s="83">
        <v>4.3629999999999997E-3</v>
      </c>
    </row>
    <row r="391" spans="1:6">
      <c r="A391" s="24" t="s">
        <v>115</v>
      </c>
      <c r="B391" s="24" t="s">
        <v>148</v>
      </c>
      <c r="C391" s="30">
        <v>63137</v>
      </c>
      <c r="D391" s="26">
        <v>3.46E-3</v>
      </c>
      <c r="E391" s="27">
        <v>6492</v>
      </c>
      <c r="F391" s="31">
        <v>4.7450000000000001E-3</v>
      </c>
    </row>
    <row r="392" spans="1:6">
      <c r="A392" s="24" t="s">
        <v>115</v>
      </c>
      <c r="B392" s="24" t="s">
        <v>149</v>
      </c>
      <c r="C392" s="30">
        <v>48916</v>
      </c>
      <c r="D392" s="26">
        <v>2.6800000000000001E-3</v>
      </c>
      <c r="E392" s="27">
        <v>3348</v>
      </c>
      <c r="F392" s="31">
        <v>2.447E-3</v>
      </c>
    </row>
    <row r="393" spans="1:6">
      <c r="A393" s="24" t="s">
        <v>115</v>
      </c>
      <c r="B393" s="24" t="s">
        <v>152</v>
      </c>
      <c r="C393" s="30">
        <v>42403</v>
      </c>
      <c r="D393" s="26">
        <v>2.323E-3</v>
      </c>
      <c r="E393" s="27">
        <v>2873</v>
      </c>
      <c r="F393" s="31">
        <v>2.0999999999999999E-3</v>
      </c>
    </row>
    <row r="394" spans="1:6">
      <c r="A394" s="24" t="s">
        <v>115</v>
      </c>
      <c r="B394" s="24" t="s">
        <v>153</v>
      </c>
      <c r="C394" s="30">
        <v>55361</v>
      </c>
      <c r="D394" s="26">
        <v>3.0330000000000001E-3</v>
      </c>
      <c r="E394" s="27">
        <v>5117</v>
      </c>
      <c r="F394" s="31">
        <v>3.7399999999999998E-3</v>
      </c>
    </row>
    <row r="395" spans="1:6">
      <c r="A395" s="24" t="s">
        <v>115</v>
      </c>
      <c r="B395" s="24" t="s">
        <v>154</v>
      </c>
      <c r="C395" s="30">
        <v>49637</v>
      </c>
      <c r="D395" s="26">
        <v>2.7200000000000002E-3</v>
      </c>
      <c r="E395" s="27">
        <v>5696</v>
      </c>
      <c r="F395" s="31">
        <v>4.163E-3</v>
      </c>
    </row>
    <row r="396" spans="1:6">
      <c r="A396" s="24" t="s">
        <v>115</v>
      </c>
      <c r="B396" s="24" t="s">
        <v>155</v>
      </c>
      <c r="C396" s="30">
        <v>54363</v>
      </c>
      <c r="D396" s="26">
        <v>2.9789999999999999E-3</v>
      </c>
      <c r="E396" s="27">
        <v>4251</v>
      </c>
      <c r="F396" s="31">
        <v>3.107E-3</v>
      </c>
    </row>
    <row r="397" spans="1:6">
      <c r="A397" s="24" t="s">
        <v>115</v>
      </c>
      <c r="B397" s="24" t="s">
        <v>156</v>
      </c>
      <c r="C397" s="30"/>
      <c r="D397" s="26"/>
      <c r="E397" s="27">
        <v>2197</v>
      </c>
      <c r="F397" s="31">
        <v>1.606E-3</v>
      </c>
    </row>
    <row r="398" spans="1:6">
      <c r="A398" s="24" t="s">
        <v>116</v>
      </c>
      <c r="B398" s="24" t="s">
        <v>157</v>
      </c>
      <c r="C398" s="30">
        <v>62433</v>
      </c>
      <c r="D398" s="26">
        <v>3.421E-3</v>
      </c>
      <c r="E398" s="27">
        <v>4766</v>
      </c>
      <c r="F398" s="31">
        <v>3.4840000000000001E-3</v>
      </c>
    </row>
    <row r="399" spans="1:6">
      <c r="A399" s="24" t="s">
        <v>117</v>
      </c>
      <c r="B399" s="24" t="s">
        <v>147</v>
      </c>
      <c r="C399" s="30">
        <v>58273</v>
      </c>
      <c r="D399" s="26">
        <v>3.1930000000000001E-3</v>
      </c>
      <c r="E399" s="27">
        <v>4548</v>
      </c>
      <c r="F399" s="31">
        <v>3.3240000000000001E-3</v>
      </c>
    </row>
    <row r="400" spans="1:6">
      <c r="A400" s="24" t="s">
        <v>117</v>
      </c>
      <c r="B400" s="24" t="s">
        <v>148</v>
      </c>
      <c r="C400" s="30">
        <v>50504</v>
      </c>
      <c r="D400" s="26">
        <v>2.7669999999999999E-3</v>
      </c>
      <c r="E400" s="27">
        <v>2973</v>
      </c>
      <c r="F400" s="31">
        <v>2.173E-3</v>
      </c>
    </row>
    <row r="401" spans="1:6">
      <c r="A401" s="24" t="s">
        <v>117</v>
      </c>
      <c r="B401" s="24" t="s">
        <v>149</v>
      </c>
      <c r="C401" s="30">
        <v>49149</v>
      </c>
      <c r="D401" s="26">
        <v>2.6930000000000001E-3</v>
      </c>
      <c r="E401" s="27">
        <v>3423</v>
      </c>
      <c r="F401" s="31">
        <v>2.5019999999999999E-3</v>
      </c>
    </row>
    <row r="402" spans="1:6">
      <c r="A402" s="24" t="s">
        <v>117</v>
      </c>
      <c r="B402" s="24" t="s">
        <v>152</v>
      </c>
      <c r="C402" s="30">
        <v>48118</v>
      </c>
      <c r="D402" s="26">
        <v>2.637E-3</v>
      </c>
      <c r="E402" s="27">
        <v>3570</v>
      </c>
      <c r="F402" s="31">
        <v>2.6090000000000002E-3</v>
      </c>
    </row>
    <row r="403" spans="1:6">
      <c r="A403" s="24" t="s">
        <v>117</v>
      </c>
      <c r="B403" s="24" t="s">
        <v>153</v>
      </c>
      <c r="C403" s="30">
        <v>36620</v>
      </c>
      <c r="D403" s="26">
        <v>2.0070000000000001E-3</v>
      </c>
      <c r="E403" s="27">
        <v>2407</v>
      </c>
      <c r="F403" s="31">
        <v>1.7589999999999999E-3</v>
      </c>
    </row>
    <row r="404" spans="1:6">
      <c r="A404" s="24" t="s">
        <v>117</v>
      </c>
      <c r="B404" s="24" t="s">
        <v>154</v>
      </c>
      <c r="C404" s="30">
        <v>49209</v>
      </c>
      <c r="D404" s="26">
        <v>2.696E-3</v>
      </c>
      <c r="E404" s="27">
        <v>3278</v>
      </c>
      <c r="F404" s="31">
        <v>2.3960000000000001E-3</v>
      </c>
    </row>
    <row r="405" spans="1:6">
      <c r="A405" s="24" t="s">
        <v>117</v>
      </c>
      <c r="B405" s="24" t="s">
        <v>155</v>
      </c>
      <c r="C405" s="30">
        <v>67892</v>
      </c>
      <c r="D405" s="26">
        <v>3.7200000000000002E-3</v>
      </c>
      <c r="E405" s="27">
        <v>6416</v>
      </c>
      <c r="F405" s="31">
        <v>4.6899999999999997E-3</v>
      </c>
    </row>
    <row r="406" spans="1:6">
      <c r="A406" s="24" t="s">
        <v>117</v>
      </c>
      <c r="B406" s="24" t="s">
        <v>159</v>
      </c>
      <c r="C406" s="30">
        <v>46995</v>
      </c>
      <c r="D406" s="26">
        <v>2.575E-3</v>
      </c>
      <c r="E406" s="27">
        <v>3471</v>
      </c>
      <c r="F406" s="31">
        <v>2.5370000000000002E-3</v>
      </c>
    </row>
    <row r="407" spans="1:6">
      <c r="A407" s="24" t="s">
        <v>117</v>
      </c>
      <c r="B407" s="24" t="s">
        <v>160</v>
      </c>
      <c r="C407" s="30">
        <v>34031</v>
      </c>
      <c r="D407" s="26">
        <v>1.8649999999999999E-3</v>
      </c>
      <c r="E407" s="27">
        <v>3066</v>
      </c>
      <c r="F407" s="31">
        <v>2.2409999999999999E-3</v>
      </c>
    </row>
    <row r="408" spans="1:6">
      <c r="A408" s="24" t="s">
        <v>117</v>
      </c>
      <c r="B408" s="24" t="s">
        <v>156</v>
      </c>
      <c r="C408" s="30"/>
      <c r="D408" s="26"/>
      <c r="E408" s="27">
        <v>2034</v>
      </c>
      <c r="F408" s="31">
        <v>1.487E-3</v>
      </c>
    </row>
    <row r="409" spans="1:6">
      <c r="A409" s="24" t="s">
        <v>118</v>
      </c>
      <c r="B409" s="24" t="s">
        <v>147</v>
      </c>
      <c r="C409" s="30">
        <v>48129</v>
      </c>
      <c r="D409" s="26">
        <v>2.637E-3</v>
      </c>
      <c r="E409" s="27">
        <v>3585</v>
      </c>
      <c r="F409" s="31">
        <v>2.6199999999999999E-3</v>
      </c>
    </row>
    <row r="410" spans="1:6">
      <c r="A410" s="24" t="s">
        <v>118</v>
      </c>
      <c r="B410" s="24" t="s">
        <v>148</v>
      </c>
      <c r="C410" s="30">
        <v>42338</v>
      </c>
      <c r="D410" s="26">
        <v>2.32E-3</v>
      </c>
      <c r="E410" s="27">
        <v>3760</v>
      </c>
      <c r="F410" s="31">
        <v>2.748E-3</v>
      </c>
    </row>
    <row r="411" spans="1:6">
      <c r="A411" s="24" t="s">
        <v>118</v>
      </c>
      <c r="B411" s="24" t="s">
        <v>149</v>
      </c>
      <c r="C411" s="30">
        <v>38233</v>
      </c>
      <c r="D411" s="26">
        <v>2.0950000000000001E-3</v>
      </c>
      <c r="E411" s="27">
        <v>3029</v>
      </c>
      <c r="F411" s="31">
        <v>2.2139999999999998E-3</v>
      </c>
    </row>
    <row r="412" spans="1:6">
      <c r="A412" s="24" t="s">
        <v>118</v>
      </c>
      <c r="B412" s="24" t="s">
        <v>152</v>
      </c>
      <c r="C412" s="30">
        <v>39287</v>
      </c>
      <c r="D412" s="26">
        <v>2.153E-3</v>
      </c>
      <c r="E412" s="27">
        <v>3417</v>
      </c>
      <c r="F412" s="31">
        <v>2.4979999999999998E-3</v>
      </c>
    </row>
    <row r="413" spans="1:6">
      <c r="A413" s="24" t="s">
        <v>118</v>
      </c>
      <c r="B413" s="24" t="s">
        <v>153</v>
      </c>
      <c r="C413" s="30">
        <v>40677</v>
      </c>
      <c r="D413" s="26">
        <v>2.2290000000000001E-3</v>
      </c>
      <c r="E413" s="27">
        <v>3040</v>
      </c>
      <c r="F413" s="31">
        <v>2.222E-3</v>
      </c>
    </row>
    <row r="414" spans="1:6">
      <c r="A414" s="24" t="s">
        <v>118</v>
      </c>
      <c r="B414" s="24" t="s">
        <v>154</v>
      </c>
      <c r="C414" s="30">
        <v>40666</v>
      </c>
      <c r="D414" s="26">
        <v>2.2279999999999999E-3</v>
      </c>
      <c r="E414" s="27">
        <v>3623</v>
      </c>
      <c r="F414" s="31">
        <v>2.6480000000000002E-3</v>
      </c>
    </row>
    <row r="415" spans="1:6">
      <c r="A415" s="24" t="s">
        <v>118</v>
      </c>
      <c r="B415" s="24" t="s">
        <v>155</v>
      </c>
      <c r="C415" s="30">
        <v>20570</v>
      </c>
      <c r="D415" s="26">
        <v>1.127E-3</v>
      </c>
      <c r="E415" s="27">
        <v>1370</v>
      </c>
      <c r="F415" s="31">
        <v>1.0009999999999999E-3</v>
      </c>
    </row>
    <row r="416" spans="1:6">
      <c r="A416" s="24" t="s">
        <v>118</v>
      </c>
      <c r="B416" s="24" t="s">
        <v>159</v>
      </c>
      <c r="C416" s="30">
        <v>45881</v>
      </c>
      <c r="D416" s="26">
        <v>2.5140000000000002E-3</v>
      </c>
      <c r="E416" s="27">
        <v>3970</v>
      </c>
      <c r="F416" s="31">
        <v>2.9020000000000001E-3</v>
      </c>
    </row>
    <row r="417" spans="1:6">
      <c r="A417" s="24" t="s">
        <v>118</v>
      </c>
      <c r="B417" s="24" t="s">
        <v>160</v>
      </c>
      <c r="C417" s="30">
        <v>24877</v>
      </c>
      <c r="D417" s="26">
        <v>1.3630000000000001E-3</v>
      </c>
      <c r="E417" s="27">
        <v>2542</v>
      </c>
      <c r="F417" s="31">
        <v>1.8580000000000001E-3</v>
      </c>
    </row>
    <row r="418" spans="1:6">
      <c r="A418" s="24" t="s">
        <v>118</v>
      </c>
      <c r="B418" s="24" t="s">
        <v>161</v>
      </c>
      <c r="C418" s="30">
        <v>38347</v>
      </c>
      <c r="D418" s="26">
        <v>2.101E-3</v>
      </c>
      <c r="E418" s="27">
        <v>2754</v>
      </c>
      <c r="F418" s="31">
        <v>2.013E-3</v>
      </c>
    </row>
    <row r="419" spans="1:6">
      <c r="A419" s="24" t="s">
        <v>118</v>
      </c>
      <c r="B419" s="24" t="s">
        <v>162</v>
      </c>
      <c r="C419" s="30">
        <v>60944</v>
      </c>
      <c r="D419" s="26">
        <v>3.339E-3</v>
      </c>
      <c r="E419" s="27">
        <v>7770</v>
      </c>
      <c r="F419" s="31">
        <v>5.679E-3</v>
      </c>
    </row>
    <row r="420" spans="1:6">
      <c r="A420" s="24" t="s">
        <v>118</v>
      </c>
      <c r="B420" s="24" t="s">
        <v>163</v>
      </c>
      <c r="C420" s="30">
        <v>54194</v>
      </c>
      <c r="D420" s="26">
        <v>2.97E-3</v>
      </c>
      <c r="E420" s="27">
        <v>4889</v>
      </c>
      <c r="F420" s="31">
        <v>3.5729999999999998E-3</v>
      </c>
    </row>
    <row r="421" spans="1:6">
      <c r="A421" s="24" t="s">
        <v>118</v>
      </c>
      <c r="B421" s="24" t="s">
        <v>164</v>
      </c>
      <c r="C421" s="30">
        <v>48382</v>
      </c>
      <c r="D421" s="26">
        <v>2.6510000000000001E-3</v>
      </c>
      <c r="E421" s="27">
        <v>3847</v>
      </c>
      <c r="F421" s="31">
        <v>2.8119999999999998E-3</v>
      </c>
    </row>
    <row r="422" spans="1:6">
      <c r="A422" s="24" t="s">
        <v>118</v>
      </c>
      <c r="B422" s="24" t="s">
        <v>165</v>
      </c>
      <c r="C422" s="30">
        <v>41290</v>
      </c>
      <c r="D422" s="26">
        <v>2.2620000000000001E-3</v>
      </c>
      <c r="E422" s="27">
        <v>3399</v>
      </c>
      <c r="F422" s="31">
        <v>2.4840000000000001E-3</v>
      </c>
    </row>
    <row r="423" spans="1:6">
      <c r="A423" s="24" t="s">
        <v>118</v>
      </c>
      <c r="B423" s="24" t="s">
        <v>166</v>
      </c>
      <c r="C423" s="30">
        <v>28075</v>
      </c>
      <c r="D423" s="26">
        <v>1.5380000000000001E-3</v>
      </c>
      <c r="E423" s="27">
        <v>3700</v>
      </c>
      <c r="F423" s="31">
        <v>2.7039999999999998E-3</v>
      </c>
    </row>
    <row r="424" spans="1:6">
      <c r="A424" s="24" t="s">
        <v>118</v>
      </c>
      <c r="B424" s="24" t="s">
        <v>167</v>
      </c>
      <c r="C424" s="30">
        <v>48015</v>
      </c>
      <c r="D424" s="26">
        <v>2.6310000000000001E-3</v>
      </c>
      <c r="E424" s="27">
        <v>7184</v>
      </c>
      <c r="F424" s="31">
        <v>5.2509999999999996E-3</v>
      </c>
    </row>
    <row r="425" spans="1:6">
      <c r="A425" s="24" t="s">
        <v>118</v>
      </c>
      <c r="B425" s="24" t="s">
        <v>168</v>
      </c>
      <c r="C425" s="30">
        <v>46823</v>
      </c>
      <c r="D425" s="26">
        <v>2.5660000000000001E-3</v>
      </c>
      <c r="E425" s="27">
        <v>3920</v>
      </c>
      <c r="F425" s="31">
        <v>2.8649999999999999E-3</v>
      </c>
    </row>
    <row r="426" spans="1:6">
      <c r="A426" s="24" t="s">
        <v>118</v>
      </c>
      <c r="B426" s="24" t="s">
        <v>169</v>
      </c>
      <c r="C426" s="30">
        <v>25124</v>
      </c>
      <c r="D426" s="26">
        <v>1.377E-3</v>
      </c>
      <c r="E426" s="27">
        <v>2229</v>
      </c>
      <c r="F426" s="31">
        <v>1.629E-3</v>
      </c>
    </row>
    <row r="427" spans="1:6">
      <c r="A427" s="24" t="s">
        <v>118</v>
      </c>
      <c r="B427" s="24" t="s">
        <v>170</v>
      </c>
      <c r="C427" s="30">
        <v>34793</v>
      </c>
      <c r="D427" s="26">
        <v>1.9059999999999999E-3</v>
      </c>
      <c r="E427" s="27">
        <v>3402</v>
      </c>
      <c r="F427" s="31">
        <v>2.4870000000000001E-3</v>
      </c>
    </row>
    <row r="428" spans="1:6">
      <c r="A428" s="24" t="s">
        <v>118</v>
      </c>
      <c r="B428" s="24" t="s">
        <v>171</v>
      </c>
      <c r="C428" s="30">
        <v>52876</v>
      </c>
      <c r="D428" s="26">
        <v>2.8969999999999998E-3</v>
      </c>
      <c r="E428" s="27">
        <v>6205</v>
      </c>
      <c r="F428" s="31">
        <v>4.535E-3</v>
      </c>
    </row>
    <row r="429" spans="1:6">
      <c r="A429" s="24" t="s">
        <v>118</v>
      </c>
      <c r="B429" s="24" t="s">
        <v>172</v>
      </c>
      <c r="C429" s="30">
        <v>61708</v>
      </c>
      <c r="D429" s="26">
        <v>3.3809999999999999E-3</v>
      </c>
      <c r="E429" s="27">
        <v>6815</v>
      </c>
      <c r="F429" s="31">
        <v>4.9810000000000002E-3</v>
      </c>
    </row>
    <row r="430" spans="1:6">
      <c r="A430" s="24" t="s">
        <v>118</v>
      </c>
      <c r="B430" s="24" t="s">
        <v>173</v>
      </c>
      <c r="C430" s="30">
        <v>32127</v>
      </c>
      <c r="D430" s="26">
        <v>1.7600000000000001E-3</v>
      </c>
      <c r="E430" s="27">
        <v>2948</v>
      </c>
      <c r="F430" s="31">
        <v>2.1549999999999998E-3</v>
      </c>
    </row>
    <row r="431" spans="1:6">
      <c r="A431" s="24" t="s">
        <v>118</v>
      </c>
      <c r="B431" s="24" t="s">
        <v>174</v>
      </c>
      <c r="C431" s="30">
        <v>63221</v>
      </c>
      <c r="D431" s="26">
        <v>3.4640000000000001E-3</v>
      </c>
      <c r="E431" s="27">
        <v>7143</v>
      </c>
      <c r="F431" s="31">
        <v>5.2209999999999999E-3</v>
      </c>
    </row>
    <row r="432" spans="1:6">
      <c r="A432" s="24" t="s">
        <v>118</v>
      </c>
      <c r="B432" s="24" t="s">
        <v>175</v>
      </c>
      <c r="C432" s="30">
        <v>37326</v>
      </c>
      <c r="D432" s="26">
        <v>2.0449999999999999E-3</v>
      </c>
      <c r="E432" s="27">
        <v>2415</v>
      </c>
      <c r="F432" s="31">
        <v>1.7650000000000001E-3</v>
      </c>
    </row>
    <row r="433" spans="1:6">
      <c r="A433" s="24" t="s">
        <v>118</v>
      </c>
      <c r="B433" s="24" t="s">
        <v>176</v>
      </c>
      <c r="C433" s="30">
        <v>48929</v>
      </c>
      <c r="D433" s="26">
        <v>2.6809999999999998E-3</v>
      </c>
      <c r="E433" s="27">
        <v>3850</v>
      </c>
      <c r="F433" s="31">
        <v>2.8140000000000001E-3</v>
      </c>
    </row>
    <row r="434" spans="1:6">
      <c r="A434" s="24" t="s">
        <v>118</v>
      </c>
      <c r="B434" s="24" t="s">
        <v>177</v>
      </c>
      <c r="C434" s="30">
        <v>40368</v>
      </c>
      <c r="D434" s="26">
        <v>2.212E-3</v>
      </c>
      <c r="E434" s="27">
        <v>3508</v>
      </c>
      <c r="F434" s="31">
        <v>2.5639999999999999E-3</v>
      </c>
    </row>
    <row r="435" spans="1:6">
      <c r="A435" s="24" t="s">
        <v>118</v>
      </c>
      <c r="B435" s="24" t="s">
        <v>178</v>
      </c>
      <c r="C435" s="30">
        <v>50988</v>
      </c>
      <c r="D435" s="26">
        <v>2.794E-3</v>
      </c>
      <c r="E435" s="27">
        <v>4432</v>
      </c>
      <c r="F435" s="31">
        <v>3.2390000000000001E-3</v>
      </c>
    </row>
    <row r="436" spans="1:6">
      <c r="A436" s="24" t="s">
        <v>118</v>
      </c>
      <c r="B436" s="24" t="s">
        <v>179</v>
      </c>
      <c r="C436" s="30">
        <v>43984</v>
      </c>
      <c r="D436" s="26">
        <v>2.4099999999999998E-3</v>
      </c>
      <c r="E436" s="27">
        <v>5801</v>
      </c>
      <c r="F436" s="31">
        <v>4.2399999999999998E-3</v>
      </c>
    </row>
    <row r="437" spans="1:6">
      <c r="A437" s="24" t="s">
        <v>118</v>
      </c>
      <c r="B437" s="24" t="s">
        <v>180</v>
      </c>
      <c r="C437" s="30">
        <v>14813</v>
      </c>
      <c r="D437" s="26">
        <v>8.12E-4</v>
      </c>
      <c r="E437" s="27">
        <v>1400</v>
      </c>
      <c r="F437" s="31">
        <v>1.023E-3</v>
      </c>
    </row>
    <row r="438" spans="1:6">
      <c r="A438" s="24" t="s">
        <v>118</v>
      </c>
      <c r="B438" s="24" t="s">
        <v>181</v>
      </c>
      <c r="C438" s="30">
        <v>25287</v>
      </c>
      <c r="D438" s="26">
        <v>1.3860000000000001E-3</v>
      </c>
      <c r="E438" s="27">
        <v>3136</v>
      </c>
      <c r="F438" s="31">
        <v>2.2920000000000002E-3</v>
      </c>
    </row>
    <row r="439" spans="1:6">
      <c r="A439" s="24" t="s">
        <v>118</v>
      </c>
      <c r="B439" s="24" t="s">
        <v>182</v>
      </c>
      <c r="C439" s="30">
        <v>70706</v>
      </c>
      <c r="D439" s="26">
        <v>3.8739999999999998E-3</v>
      </c>
      <c r="E439" s="27">
        <v>8148</v>
      </c>
      <c r="F439" s="31">
        <v>5.9550000000000002E-3</v>
      </c>
    </row>
    <row r="440" spans="1:6">
      <c r="A440" s="24" t="s">
        <v>118</v>
      </c>
      <c r="B440" s="24" t="s">
        <v>183</v>
      </c>
      <c r="C440" s="30">
        <v>24190</v>
      </c>
      <c r="D440" s="26">
        <v>1.325E-3</v>
      </c>
      <c r="E440" s="27">
        <v>1321</v>
      </c>
      <c r="F440" s="31">
        <v>9.6599999999999995E-4</v>
      </c>
    </row>
    <row r="441" spans="1:6">
      <c r="A441" s="24" t="s">
        <v>118</v>
      </c>
      <c r="B441" s="24" t="s">
        <v>184</v>
      </c>
      <c r="C441" s="30">
        <v>20143</v>
      </c>
      <c r="D441" s="26">
        <v>1.1039999999999999E-3</v>
      </c>
      <c r="E441" s="27">
        <v>1448</v>
      </c>
      <c r="F441" s="31">
        <v>1.0579999999999999E-3</v>
      </c>
    </row>
    <row r="442" spans="1:6">
      <c r="A442" s="24" t="s">
        <v>118</v>
      </c>
      <c r="B442" s="24" t="s">
        <v>185</v>
      </c>
      <c r="C442" s="30">
        <v>22680</v>
      </c>
      <c r="D442" s="26">
        <v>1.243E-3</v>
      </c>
      <c r="E442" s="27">
        <v>3286</v>
      </c>
      <c r="F442" s="31">
        <v>2.4020000000000001E-3</v>
      </c>
    </row>
    <row r="443" spans="1:6">
      <c r="A443" s="24" t="s">
        <v>118</v>
      </c>
      <c r="B443" s="24" t="s">
        <v>186</v>
      </c>
      <c r="C443" s="30">
        <v>48915</v>
      </c>
      <c r="D443" s="26">
        <v>2.6800000000000001E-3</v>
      </c>
      <c r="E443" s="27">
        <v>4746</v>
      </c>
      <c r="F443" s="31">
        <v>3.4689999999999999E-3</v>
      </c>
    </row>
    <row r="444" spans="1:6">
      <c r="A444" s="24" t="s">
        <v>118</v>
      </c>
      <c r="B444" s="24" t="s">
        <v>187</v>
      </c>
      <c r="C444" s="30">
        <v>44614</v>
      </c>
      <c r="D444" s="26">
        <v>2.4450000000000001E-3</v>
      </c>
      <c r="E444" s="27">
        <v>2944</v>
      </c>
      <c r="F444" s="31">
        <v>2.1519999999999998E-3</v>
      </c>
    </row>
    <row r="445" spans="1:6">
      <c r="A445" s="24" t="s">
        <v>118</v>
      </c>
      <c r="B445" s="24" t="s">
        <v>188</v>
      </c>
      <c r="C445" s="30">
        <v>30167</v>
      </c>
      <c r="D445" s="26">
        <v>1.653E-3</v>
      </c>
      <c r="E445" s="27">
        <v>1576</v>
      </c>
      <c r="F445" s="31">
        <v>1.152E-3</v>
      </c>
    </row>
    <row r="446" spans="1:6">
      <c r="A446" s="24" t="s">
        <v>118</v>
      </c>
      <c r="B446" s="24" t="s">
        <v>189</v>
      </c>
      <c r="C446" s="30">
        <v>34670</v>
      </c>
      <c r="D446" s="26">
        <v>1.9E-3</v>
      </c>
      <c r="E446" s="27">
        <v>2427</v>
      </c>
      <c r="F446" s="31">
        <v>1.774E-3</v>
      </c>
    </row>
    <row r="447" spans="1:6">
      <c r="A447" s="24" t="s">
        <v>118</v>
      </c>
      <c r="B447" s="24" t="s">
        <v>156</v>
      </c>
      <c r="C447" s="30"/>
      <c r="D447" s="26"/>
      <c r="E447" s="27">
        <v>9304</v>
      </c>
      <c r="F447" s="31">
        <v>6.7999999999999996E-3</v>
      </c>
    </row>
    <row r="448" spans="1:6">
      <c r="A448" s="24" t="s">
        <v>119</v>
      </c>
      <c r="B448" s="33" t="s">
        <v>158</v>
      </c>
      <c r="C448" s="30">
        <v>3527</v>
      </c>
      <c r="D448" s="26">
        <v>1.93E-4</v>
      </c>
      <c r="E448" s="27">
        <v>409</v>
      </c>
      <c r="F448" s="31">
        <v>2.99E-4</v>
      </c>
    </row>
    <row r="449" spans="1:8">
      <c r="A449" s="24" t="s">
        <v>49</v>
      </c>
      <c r="B449" s="25" t="s">
        <v>78</v>
      </c>
      <c r="C449" s="30">
        <v>60090</v>
      </c>
      <c r="D449" s="26">
        <v>3.2929999999999999E-3</v>
      </c>
      <c r="E449" s="27">
        <v>5749</v>
      </c>
      <c r="F449" s="31">
        <v>4.202E-3</v>
      </c>
      <c r="H449" s="32"/>
    </row>
    <row r="450" spans="1:8">
      <c r="A450" s="24" t="s">
        <v>120</v>
      </c>
      <c r="B450" s="24" t="s">
        <v>147</v>
      </c>
      <c r="C450" s="30">
        <v>38952</v>
      </c>
      <c r="D450" s="26">
        <v>2.134E-3</v>
      </c>
      <c r="E450" s="27">
        <v>3339</v>
      </c>
      <c r="F450" s="31">
        <v>2.441E-3</v>
      </c>
    </row>
    <row r="451" spans="1:8">
      <c r="A451" s="24" t="s">
        <v>120</v>
      </c>
      <c r="B451" s="24" t="s">
        <v>148</v>
      </c>
      <c r="C451" s="30">
        <v>37367</v>
      </c>
      <c r="D451" s="26">
        <v>2.0479999999999999E-3</v>
      </c>
      <c r="E451" s="27">
        <v>2367</v>
      </c>
      <c r="F451" s="31">
        <v>1.73E-3</v>
      </c>
    </row>
    <row r="452" spans="1:8">
      <c r="A452" s="24" t="s">
        <v>120</v>
      </c>
      <c r="B452" s="24" t="s">
        <v>149</v>
      </c>
      <c r="C452" s="30">
        <v>23633</v>
      </c>
      <c r="D452" s="26">
        <v>1.2949999999999999E-3</v>
      </c>
      <c r="E452" s="27">
        <v>1292</v>
      </c>
      <c r="F452" s="31">
        <v>9.4399999999999996E-4</v>
      </c>
    </row>
    <row r="453" spans="1:8">
      <c r="A453" s="24" t="s">
        <v>120</v>
      </c>
      <c r="B453" s="24" t="s">
        <v>152</v>
      </c>
      <c r="C453" s="30">
        <v>27407</v>
      </c>
      <c r="D453" s="26">
        <v>1.5020000000000001E-3</v>
      </c>
      <c r="E453" s="27">
        <v>1708</v>
      </c>
      <c r="F453" s="31">
        <v>1.248E-3</v>
      </c>
    </row>
    <row r="454" spans="1:8">
      <c r="A454" s="24" t="s">
        <v>120</v>
      </c>
      <c r="B454" s="24" t="s">
        <v>156</v>
      </c>
      <c r="C454" s="30"/>
      <c r="D454" s="26"/>
      <c r="E454" s="27">
        <v>501</v>
      </c>
      <c r="F454" s="31">
        <v>3.6600000000000001E-4</v>
      </c>
    </row>
    <row r="455" spans="1:8">
      <c r="A455" s="24" t="s">
        <v>121</v>
      </c>
      <c r="B455" s="24" t="s">
        <v>157</v>
      </c>
      <c r="C455" s="30">
        <v>38703</v>
      </c>
      <c r="D455" s="26">
        <v>2.1210000000000001E-3</v>
      </c>
      <c r="E455" s="27">
        <v>1665</v>
      </c>
      <c r="F455" s="83">
        <v>1.217E-3</v>
      </c>
    </row>
    <row r="456" spans="1:8">
      <c r="A456" s="24" t="s">
        <v>122</v>
      </c>
      <c r="B456" s="24" t="s">
        <v>147</v>
      </c>
      <c r="C456" s="30">
        <v>64027</v>
      </c>
      <c r="D456" s="26">
        <v>3.5079999999999998E-3</v>
      </c>
      <c r="E456" s="27">
        <v>4400</v>
      </c>
      <c r="F456" s="31">
        <v>3.2160000000000001E-3</v>
      </c>
    </row>
    <row r="457" spans="1:8">
      <c r="A457" s="24" t="s">
        <v>122</v>
      </c>
      <c r="B457" s="24" t="s">
        <v>148</v>
      </c>
      <c r="C457" s="30">
        <v>92338</v>
      </c>
      <c r="D457" s="26">
        <v>5.0600000000000003E-3</v>
      </c>
      <c r="E457" s="27">
        <v>9112</v>
      </c>
      <c r="F457" s="31">
        <v>6.6600000000000001E-3</v>
      </c>
    </row>
    <row r="458" spans="1:8">
      <c r="A458" s="24" t="s">
        <v>122</v>
      </c>
      <c r="B458" s="24" t="s">
        <v>149</v>
      </c>
      <c r="C458" s="30">
        <v>83434</v>
      </c>
      <c r="D458" s="26">
        <v>4.5719999999999997E-3</v>
      </c>
      <c r="E458" s="27">
        <v>7907</v>
      </c>
      <c r="F458" s="31">
        <v>5.7790000000000003E-3</v>
      </c>
    </row>
    <row r="459" spans="1:8">
      <c r="A459" s="24" t="s">
        <v>122</v>
      </c>
      <c r="B459" s="24" t="s">
        <v>152</v>
      </c>
      <c r="C459" s="30">
        <v>55375</v>
      </c>
      <c r="D459" s="26">
        <v>3.0339999999999998E-3</v>
      </c>
      <c r="E459" s="27">
        <v>4596</v>
      </c>
      <c r="F459" s="31">
        <v>3.359E-3</v>
      </c>
    </row>
    <row r="460" spans="1:8">
      <c r="A460" s="24" t="s">
        <v>122</v>
      </c>
      <c r="B460" s="24" t="s">
        <v>153</v>
      </c>
      <c r="C460" s="30">
        <v>48910</v>
      </c>
      <c r="D460" s="26">
        <v>2.6800000000000001E-3</v>
      </c>
      <c r="E460" s="27">
        <v>2958</v>
      </c>
      <c r="F460" s="31">
        <v>2.1619999999999999E-3</v>
      </c>
    </row>
    <row r="461" spans="1:8">
      <c r="A461" s="24" t="s">
        <v>122</v>
      </c>
      <c r="B461" s="24" t="s">
        <v>154</v>
      </c>
      <c r="C461" s="30">
        <v>52277</v>
      </c>
      <c r="D461" s="26">
        <v>2.8639999999999998E-3</v>
      </c>
      <c r="E461" s="27">
        <v>2880</v>
      </c>
      <c r="F461" s="31">
        <v>2.1050000000000001E-3</v>
      </c>
    </row>
    <row r="462" spans="1:8">
      <c r="A462" s="24" t="s">
        <v>122</v>
      </c>
      <c r="B462" s="24" t="s">
        <v>155</v>
      </c>
      <c r="C462" s="30">
        <v>83446</v>
      </c>
      <c r="D462" s="26">
        <v>4.5719999999999997E-3</v>
      </c>
      <c r="E462" s="27">
        <v>7805</v>
      </c>
      <c r="F462" s="31">
        <v>5.705E-3</v>
      </c>
    </row>
    <row r="463" spans="1:8">
      <c r="A463" s="24" t="s">
        <v>122</v>
      </c>
      <c r="B463" s="24" t="s">
        <v>159</v>
      </c>
      <c r="C463" s="30">
        <v>46612</v>
      </c>
      <c r="D463" s="26">
        <v>2.5539999999999998E-3</v>
      </c>
      <c r="E463" s="27">
        <v>3431</v>
      </c>
      <c r="F463" s="31">
        <v>2.5079999999999998E-3</v>
      </c>
    </row>
    <row r="464" spans="1:8">
      <c r="A464" s="24" t="s">
        <v>122</v>
      </c>
      <c r="B464" s="24" t="s">
        <v>160</v>
      </c>
      <c r="C464" s="30">
        <v>47686</v>
      </c>
      <c r="D464" s="26">
        <v>2.6129999999999999E-3</v>
      </c>
      <c r="E464" s="27">
        <v>2853</v>
      </c>
      <c r="F464" s="31">
        <v>2.085E-3</v>
      </c>
    </row>
    <row r="465" spans="1:6">
      <c r="A465" s="24" t="s">
        <v>122</v>
      </c>
      <c r="B465" s="24" t="s">
        <v>161</v>
      </c>
      <c r="C465" s="30">
        <v>57780</v>
      </c>
      <c r="D465" s="26">
        <v>3.166E-3</v>
      </c>
      <c r="E465" s="27">
        <v>3394</v>
      </c>
      <c r="F465" s="31">
        <v>2.4810000000000001E-3</v>
      </c>
    </row>
    <row r="466" spans="1:6">
      <c r="A466" s="24" t="s">
        <v>122</v>
      </c>
      <c r="B466" s="24" t="s">
        <v>162</v>
      </c>
      <c r="C466" s="30">
        <v>52158</v>
      </c>
      <c r="D466" s="26">
        <v>2.8579999999999999E-3</v>
      </c>
      <c r="E466" s="27">
        <v>3171</v>
      </c>
      <c r="F466" s="31">
        <v>2.3180000000000002E-3</v>
      </c>
    </row>
    <row r="467" spans="1:6">
      <c r="A467" s="24" t="s">
        <v>122</v>
      </c>
      <c r="B467" s="24" t="s">
        <v>156</v>
      </c>
      <c r="C467" s="30"/>
      <c r="D467" s="26"/>
      <c r="E467" s="27">
        <v>3419</v>
      </c>
      <c r="F467" s="31">
        <v>2.4989999999999999E-3</v>
      </c>
    </row>
    <row r="468" spans="1:6">
      <c r="A468" s="24" t="s">
        <v>123</v>
      </c>
      <c r="B468" s="24" t="s">
        <v>147</v>
      </c>
      <c r="C468" s="30">
        <v>42144</v>
      </c>
      <c r="D468" s="26">
        <v>2.3089999999999999E-3</v>
      </c>
      <c r="E468" s="27">
        <v>1336</v>
      </c>
      <c r="F468" s="31">
        <v>9.7599999999999998E-4</v>
      </c>
    </row>
    <row r="469" spans="1:6">
      <c r="A469" s="24" t="s">
        <v>123</v>
      </c>
      <c r="B469" s="24" t="s">
        <v>148</v>
      </c>
      <c r="C469" s="30">
        <v>54935</v>
      </c>
      <c r="D469" s="26">
        <v>3.0100000000000001E-3</v>
      </c>
      <c r="E469" s="27">
        <v>2441</v>
      </c>
      <c r="F469" s="31">
        <v>1.784E-3</v>
      </c>
    </row>
    <row r="470" spans="1:6">
      <c r="A470" s="24" t="s">
        <v>123</v>
      </c>
      <c r="B470" s="24" t="s">
        <v>149</v>
      </c>
      <c r="C470" s="30">
        <v>62181</v>
      </c>
      <c r="D470" s="26">
        <v>3.4069999999999999E-3</v>
      </c>
      <c r="E470" s="27">
        <v>2821</v>
      </c>
      <c r="F470" s="31">
        <v>2.062E-3</v>
      </c>
    </row>
    <row r="471" spans="1:6">
      <c r="A471" s="24" t="s">
        <v>123</v>
      </c>
      <c r="B471" s="24" t="s">
        <v>152</v>
      </c>
      <c r="C471" s="30">
        <v>38436</v>
      </c>
      <c r="D471" s="26">
        <v>2.1059999999999998E-3</v>
      </c>
      <c r="E471" s="27">
        <v>1984</v>
      </c>
      <c r="F471" s="31">
        <v>1.4499999999999999E-3</v>
      </c>
    </row>
    <row r="472" spans="1:6">
      <c r="A472" s="24" t="s">
        <v>123</v>
      </c>
      <c r="B472" s="24" t="s">
        <v>153</v>
      </c>
      <c r="C472" s="30">
        <v>62187</v>
      </c>
      <c r="D472" s="26">
        <v>3.4069999999999999E-3</v>
      </c>
      <c r="E472" s="27">
        <v>3732</v>
      </c>
      <c r="F472" s="31">
        <v>2.728E-3</v>
      </c>
    </row>
    <row r="473" spans="1:6">
      <c r="A473" s="24" t="s">
        <v>123</v>
      </c>
      <c r="B473" s="24" t="s">
        <v>154</v>
      </c>
      <c r="C473" s="30">
        <v>77752</v>
      </c>
      <c r="D473" s="26">
        <v>4.2599999999999999E-3</v>
      </c>
      <c r="E473" s="27">
        <v>4714</v>
      </c>
      <c r="F473" s="31">
        <v>3.4459999999999998E-3</v>
      </c>
    </row>
    <row r="474" spans="1:6">
      <c r="A474" s="24" t="s">
        <v>123</v>
      </c>
      <c r="B474" s="24" t="s">
        <v>155</v>
      </c>
      <c r="C474" s="30">
        <v>28271</v>
      </c>
      <c r="D474" s="26">
        <v>1.549E-3</v>
      </c>
      <c r="E474" s="27">
        <v>886</v>
      </c>
      <c r="F474" s="31">
        <v>6.4800000000000003E-4</v>
      </c>
    </row>
    <row r="475" spans="1:6">
      <c r="A475" s="24" t="s">
        <v>123</v>
      </c>
      <c r="B475" s="24" t="s">
        <v>159</v>
      </c>
      <c r="C475" s="30">
        <v>48941</v>
      </c>
      <c r="D475" s="26">
        <v>2.6819999999999999E-3</v>
      </c>
      <c r="E475" s="27">
        <v>2465</v>
      </c>
      <c r="F475" s="31">
        <v>1.802E-3</v>
      </c>
    </row>
    <row r="476" spans="1:6">
      <c r="A476" s="24" t="s">
        <v>123</v>
      </c>
      <c r="B476" s="24" t="s">
        <v>160</v>
      </c>
      <c r="C476" s="30">
        <v>34578</v>
      </c>
      <c r="D476" s="26">
        <v>1.895E-3</v>
      </c>
      <c r="E476" s="27">
        <v>1444</v>
      </c>
      <c r="F476" s="31">
        <v>1.0549999999999999E-3</v>
      </c>
    </row>
    <row r="477" spans="1:6">
      <c r="A477" s="24" t="s">
        <v>123</v>
      </c>
      <c r="B477" s="24" t="s">
        <v>161</v>
      </c>
      <c r="C477" s="30">
        <v>75916</v>
      </c>
      <c r="D477" s="26">
        <v>4.1599999999999996E-3</v>
      </c>
      <c r="E477" s="27">
        <v>6349</v>
      </c>
      <c r="F477" s="31">
        <v>4.6410000000000002E-3</v>
      </c>
    </row>
    <row r="478" spans="1:6">
      <c r="A478" s="24" t="s">
        <v>123</v>
      </c>
      <c r="B478" s="24" t="s">
        <v>156</v>
      </c>
      <c r="C478" s="30"/>
      <c r="D478" s="26"/>
      <c r="E478" s="27">
        <v>1869</v>
      </c>
      <c r="F478" s="31">
        <v>1.366E-3</v>
      </c>
    </row>
    <row r="479" spans="1:6">
      <c r="A479" s="24" t="s">
        <v>124</v>
      </c>
      <c r="B479" s="24" t="s">
        <v>147</v>
      </c>
      <c r="C479" s="30">
        <v>58520</v>
      </c>
      <c r="D479" s="26">
        <v>3.2070000000000002E-3</v>
      </c>
      <c r="E479" s="27">
        <v>4160</v>
      </c>
      <c r="F479" s="31">
        <v>3.0409999999999999E-3</v>
      </c>
    </row>
    <row r="480" spans="1:6">
      <c r="A480" s="24" t="s">
        <v>124</v>
      </c>
      <c r="B480" s="24" t="s">
        <v>148</v>
      </c>
      <c r="C480" s="30">
        <v>66794</v>
      </c>
      <c r="D480" s="26">
        <v>3.6600000000000001E-3</v>
      </c>
      <c r="E480" s="27">
        <v>4373</v>
      </c>
      <c r="F480" s="31">
        <v>3.1960000000000001E-3</v>
      </c>
    </row>
    <row r="481" spans="1:6">
      <c r="A481" s="24" t="s">
        <v>124</v>
      </c>
      <c r="B481" s="24" t="s">
        <v>156</v>
      </c>
      <c r="C481" s="30"/>
      <c r="D481" s="26"/>
      <c r="E481" s="27">
        <v>512</v>
      </c>
      <c r="F481" s="31">
        <v>3.7399999999999998E-4</v>
      </c>
    </row>
    <row r="482" spans="1:6">
      <c r="A482" s="24" t="s">
        <v>125</v>
      </c>
      <c r="B482" s="24" t="s">
        <v>147</v>
      </c>
      <c r="C482" s="30">
        <v>41264</v>
      </c>
      <c r="D482" s="26">
        <v>2.261E-3</v>
      </c>
      <c r="E482" s="27">
        <v>2756</v>
      </c>
      <c r="F482" s="83">
        <v>2.0140000000000002E-3</v>
      </c>
    </row>
    <row r="483" spans="1:6">
      <c r="A483" s="24" t="s">
        <v>125</v>
      </c>
      <c r="B483" s="24" t="s">
        <v>148</v>
      </c>
      <c r="C483" s="30">
        <v>32626</v>
      </c>
      <c r="D483" s="26">
        <v>1.7880000000000001E-3</v>
      </c>
      <c r="E483" s="27">
        <v>1872</v>
      </c>
      <c r="F483" s="31">
        <v>1.3680000000000001E-3</v>
      </c>
    </row>
    <row r="484" spans="1:6">
      <c r="A484" s="24" t="s">
        <v>125</v>
      </c>
      <c r="B484" s="24" t="s">
        <v>149</v>
      </c>
      <c r="C484" s="30">
        <v>46862</v>
      </c>
      <c r="D484" s="26">
        <v>2.568E-3</v>
      </c>
      <c r="E484" s="27">
        <v>3389</v>
      </c>
      <c r="F484" s="31">
        <v>2.477E-3</v>
      </c>
    </row>
    <row r="485" spans="1:6">
      <c r="A485" s="24" t="s">
        <v>125</v>
      </c>
      <c r="B485" s="24" t="s">
        <v>152</v>
      </c>
      <c r="C485" s="30">
        <v>22864</v>
      </c>
      <c r="D485" s="26">
        <v>1.253E-3</v>
      </c>
      <c r="E485" s="27">
        <v>1412</v>
      </c>
      <c r="F485" s="31">
        <v>1.0319999999999999E-3</v>
      </c>
    </row>
    <row r="486" spans="1:6">
      <c r="A486" s="24" t="s">
        <v>125</v>
      </c>
      <c r="B486" s="24" t="s">
        <v>153</v>
      </c>
      <c r="C486" s="30">
        <v>38542</v>
      </c>
      <c r="D486" s="26">
        <v>2.1120000000000002E-3</v>
      </c>
      <c r="E486" s="27">
        <v>2168</v>
      </c>
      <c r="F486" s="31">
        <v>1.585E-3</v>
      </c>
    </row>
    <row r="487" spans="1:6">
      <c r="A487" s="24" t="s">
        <v>125</v>
      </c>
      <c r="B487" s="24" t="s">
        <v>154</v>
      </c>
      <c r="C487" s="30">
        <v>43463</v>
      </c>
      <c r="D487" s="26">
        <v>2.382E-3</v>
      </c>
      <c r="E487" s="27">
        <v>2557</v>
      </c>
      <c r="F487" s="31">
        <v>1.869E-3</v>
      </c>
    </row>
    <row r="488" spans="1:6">
      <c r="A488" s="24" t="s">
        <v>125</v>
      </c>
      <c r="B488" s="24" t="s">
        <v>155</v>
      </c>
      <c r="C488" s="30">
        <v>51556</v>
      </c>
      <c r="D488" s="26">
        <v>2.8249999999999998E-3</v>
      </c>
      <c r="E488" s="27">
        <v>3494</v>
      </c>
      <c r="F488" s="31">
        <v>2.5539999999999998E-3</v>
      </c>
    </row>
    <row r="489" spans="1:6">
      <c r="A489" s="24" t="s">
        <v>125</v>
      </c>
      <c r="B489" s="24" t="s">
        <v>159</v>
      </c>
      <c r="C489" s="30">
        <v>46547</v>
      </c>
      <c r="D489" s="26">
        <v>2.5509999999999999E-3</v>
      </c>
      <c r="E489" s="27">
        <v>2703</v>
      </c>
      <c r="F489" s="31">
        <v>1.9759999999999999E-3</v>
      </c>
    </row>
    <row r="490" spans="1:6">
      <c r="A490" s="24" t="s">
        <v>125</v>
      </c>
      <c r="B490" s="24" t="s">
        <v>156</v>
      </c>
      <c r="C490" s="30"/>
      <c r="D490" s="26"/>
      <c r="E490" s="27">
        <v>1404</v>
      </c>
      <c r="F490" s="31">
        <v>1.026E-3</v>
      </c>
    </row>
    <row r="491" spans="1:6">
      <c r="A491" s="24" t="s">
        <v>126</v>
      </c>
      <c r="B491" s="24" t="s">
        <v>157</v>
      </c>
      <c r="C491" s="30">
        <v>44792</v>
      </c>
      <c r="D491" s="26">
        <v>2.454E-3</v>
      </c>
      <c r="E491" s="27">
        <v>3521</v>
      </c>
      <c r="F491" s="31">
        <v>2.5739999999999999E-3</v>
      </c>
    </row>
    <row r="492" spans="1:6">
      <c r="A492" s="12" t="s">
        <v>127</v>
      </c>
      <c r="B492" s="12" t="s">
        <v>205</v>
      </c>
      <c r="C492" s="14">
        <f>SUM(C2:C491)</f>
        <v>18250043</v>
      </c>
      <c r="D492" s="13">
        <v>1</v>
      </c>
      <c r="E492" s="15">
        <f>SUM(E2:E491)</f>
        <v>1368149</v>
      </c>
      <c r="F492" s="16">
        <f>SUM(F2:F491)</f>
        <v>0.99977099999999963</v>
      </c>
    </row>
    <row r="493" spans="1:6">
      <c r="B493" s="11"/>
    </row>
  </sheetData>
  <phoneticPr fontId="5"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6324ABB564DB4C834010BBA8481693" ma:contentTypeVersion="6" ma:contentTypeDescription="Create a new document." ma:contentTypeScope="" ma:versionID="a48c1552db24102677862045c910692a">
  <xsd:schema xmlns:xsd="http://www.w3.org/2001/XMLSchema" xmlns:xs="http://www.w3.org/2001/XMLSchema" xmlns:p="http://schemas.microsoft.com/office/2006/metadata/properties" xmlns:ns2="fda9b284-a33b-4793-ab7d-7327f65fec91" xmlns:ns3="5999c188-2e02-4dff-98fc-dfc713efe613" targetNamespace="http://schemas.microsoft.com/office/2006/metadata/properties" ma:root="true" ma:fieldsID="9eeed9937a0fc999c9c4b426bb1bb2d2" ns2:_="" ns3:_="">
    <xsd:import namespace="fda9b284-a33b-4793-ab7d-7327f65fec91"/>
    <xsd:import namespace="5999c188-2e02-4dff-98fc-dfc713efe6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9b284-a33b-4793-ab7d-7327f65fec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99c188-2e02-4dff-98fc-dfc713efe6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999c188-2e02-4dff-98fc-dfc713efe613">
      <UserInfo>
        <DisplayName>Ennis, Sharon R.</DisplayName>
        <AccountId>302</AccountId>
        <AccountType/>
      </UserInfo>
      <UserInfo>
        <DisplayName>Kim, Jin M. (VACO) (she/her/hers)</DisplayName>
        <AccountId>303</AccountId>
        <AccountType/>
      </UserInfo>
      <UserInfo>
        <DisplayName>Lim, Pheakdey</DisplayName>
        <AccountId>304</AccountId>
        <AccountType/>
      </UserInfo>
      <UserInfo>
        <DisplayName>Shaw, Lauren E. (APTIVE HTG, LLC.)</DisplayName>
        <AccountId>271</AccountId>
        <AccountType/>
      </UserInfo>
      <UserInfo>
        <DisplayName>Oyenuga, Kikelomo Z. (APTIVE HTG)</DisplayName>
        <AccountId>266</AccountId>
        <AccountType/>
      </UserInfo>
      <UserInfo>
        <DisplayName>Thomas, Eddie L. (he/him/his)</DisplayName>
        <AccountId>181</AccountId>
        <AccountType/>
      </UserInfo>
      <UserInfo>
        <DisplayName>Fein, Daniel C., (Reefpoint)</DisplayName>
        <AccountId>237</AccountId>
        <AccountType/>
      </UserInfo>
      <UserInfo>
        <DisplayName>Hess, Katherine E. (Reefpoint)</DisplayName>
        <AccountId>286</AccountId>
        <AccountType/>
      </UserInfo>
      <UserInfo>
        <DisplayName>Gardner, Brooke A.</DisplayName>
        <AccountId>291</AccountId>
        <AccountType/>
      </UserInfo>
      <UserInfo>
        <DisplayName>Rosenmerkel, Lisa S. (she/her/hers)</DisplayName>
        <AccountId>305</AccountId>
        <AccountType/>
      </UserInfo>
      <UserInfo>
        <DisplayName>Abold-LaBreche, Justin L. (he/him/his)</DisplayName>
        <AccountId>182</AccountId>
        <AccountType/>
      </UserInfo>
    </SharedWithUsers>
  </documentManagement>
</p:properties>
</file>

<file path=customXml/itemProps1.xml><?xml version="1.0" encoding="utf-8"?>
<ds:datastoreItem xmlns:ds="http://schemas.openxmlformats.org/officeDocument/2006/customXml" ds:itemID="{A3AFA141-3736-4D5B-A3D0-324948983A78}"/>
</file>

<file path=customXml/itemProps2.xml><?xml version="1.0" encoding="utf-8"?>
<ds:datastoreItem xmlns:ds="http://schemas.openxmlformats.org/officeDocument/2006/customXml" ds:itemID="{2BB9EE64-FC05-4DB9-8145-08E71069E013}"/>
</file>

<file path=customXml/itemProps3.xml><?xml version="1.0" encoding="utf-8"?>
<ds:datastoreItem xmlns:ds="http://schemas.openxmlformats.org/officeDocument/2006/customXml" ds:itemID="{83C3F062-6868-4582-9E34-F7D54B8D9370}"/>
</file>

<file path=docProps/app.xml><?xml version="1.0" encoding="utf-8"?>
<Properties xmlns="http://schemas.openxmlformats.org/officeDocument/2006/extended-properties" xmlns:vt="http://schemas.openxmlformats.org/officeDocument/2006/docPropsVTypes">
  <Application>Microsoft Excel Online</Application>
  <Manager/>
  <Company>Department of  Veterans Affairs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Fein, Daniel C., (Reefpoint)</dc:creator>
  <cp:keywords/>
  <dc:description/>
  <cp:lastModifiedBy/>
  <cp:revision/>
  <dcterms:created xsi:type="dcterms:W3CDTF">2023-05-24T22:32:08Z</dcterms:created>
  <dcterms:modified xsi:type="dcterms:W3CDTF">2024-01-31T16:43:28Z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0x010100D26324ABB564DB4C834010BBA8481693</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